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d-sarah.searle\Downloads\"/>
    </mc:Choice>
  </mc:AlternateContent>
  <xr:revisionPtr revIDLastSave="0" documentId="13_ncr:1_{702114ED-C5C3-4943-976E-53D4BA3CA549}" xr6:coauthVersionLast="47" xr6:coauthVersionMax="47" xr10:uidLastSave="{00000000-0000-0000-0000-000000000000}"/>
  <workbookProtection workbookAlgorithmName="SHA-512" workbookHashValue="X5c/rIIv2iTeJs8htrIWn/i9xY1vI0oKFqap7kxus1B41Z8DvqSOmvS+4YPWuiuCieE1y/PrGLCWoo8OVnL56A==" workbookSaltValue="KhJxWx9o5kCM+NnkygU3Hg==" workbookSpinCount="100000" lockStructure="1"/>
  <bookViews>
    <workbookView xWindow="-110" yWindow="-110" windowWidth="19420" windowHeight="10300" xr2:uid="{F32A39D0-01B3-714A-BE4E-0F06C6CB1B3F}"/>
  </bookViews>
  <sheets>
    <sheet name="Instructions" sheetId="4" r:id="rId1"/>
    <sheet name="Subrecipient Organization" sheetId="6" r:id="rId2"/>
    <sheet name="Primes or Subs Over $25k" sheetId="1" r:id="rId3"/>
    <sheet name="Subrecipients Under $25k" sheetId="5" r:id="rId4"/>
    <sheet name="Validations" sheetId="2" state="hidden" r:id="rId5"/>
    <sheet name="Support" sheetId="3" state="hidden" r:id="rId6"/>
  </sheets>
  <definedNames>
    <definedName name="_xlnm._FilterDatabase" localSheetId="4" hidden="1">Validations!$A$1:$E$421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 l="1"/>
  <c r="AK5" i="5"/>
  <c r="A34" i="1" s="1"/>
  <c r="AJ26" i="1"/>
  <c r="AK25" i="1"/>
  <c r="AK9" i="1"/>
  <c r="AK8" i="1"/>
  <c r="AK7" i="1"/>
  <c r="AK6" i="1"/>
  <c r="E26" i="1"/>
  <c r="D26" i="1"/>
  <c r="B26" i="1"/>
  <c r="A33" i="1" l="1"/>
  <c r="F26" i="1"/>
  <c r="G26" i="1"/>
  <c r="H26" i="1"/>
  <c r="I26" i="1"/>
  <c r="J26" i="1"/>
  <c r="K26" i="1"/>
  <c r="L26" i="1"/>
  <c r="M26" i="1"/>
  <c r="N26" i="1"/>
  <c r="O26" i="1"/>
  <c r="P26" i="1"/>
  <c r="Q26" i="1"/>
  <c r="R26" i="1"/>
  <c r="S26" i="1"/>
  <c r="T26" i="1"/>
  <c r="U26" i="1"/>
  <c r="V26" i="1"/>
  <c r="W26" i="1"/>
  <c r="X26" i="1"/>
  <c r="Y26" i="1"/>
  <c r="Z26" i="1"/>
  <c r="AA26" i="1"/>
  <c r="AB26" i="1"/>
  <c r="AC26" i="1"/>
  <c r="AD26" i="1"/>
  <c r="AE26" i="1"/>
  <c r="AF26" i="1"/>
  <c r="AG26" i="1"/>
  <c r="AH26" i="1"/>
  <c r="AI26" i="1"/>
  <c r="AK10" i="1"/>
  <c r="AK11" i="1"/>
  <c r="AK12" i="1"/>
  <c r="AK13" i="1"/>
  <c r="AK14" i="1"/>
  <c r="AK15" i="1"/>
  <c r="AK16" i="1"/>
  <c r="AK17" i="1"/>
  <c r="AK18" i="1"/>
  <c r="AK19" i="1"/>
  <c r="AK20" i="1"/>
  <c r="AK21" i="1"/>
  <c r="AK22" i="1"/>
  <c r="AK23" i="1"/>
  <c r="AK24" i="1"/>
  <c r="AK26" i="1" l="1"/>
  <c r="A13" i="5" l="1"/>
  <c r="A14" i="5"/>
  <c r="AL26" i="1"/>
  <c r="AL9" i="1"/>
  <c r="AL13" i="1"/>
  <c r="AL17" i="1"/>
  <c r="AL21" i="1"/>
  <c r="AL25" i="1"/>
  <c r="AL10" i="1"/>
  <c r="AL14" i="1"/>
  <c r="AL18" i="1"/>
  <c r="AL22" i="1"/>
  <c r="AL6" i="1"/>
  <c r="AL7" i="1"/>
  <c r="AL11" i="1"/>
  <c r="AL15" i="1"/>
  <c r="AL19" i="1"/>
  <c r="AL23" i="1"/>
  <c r="AL12" i="1"/>
  <c r="AL16" i="1"/>
  <c r="AL20" i="1"/>
  <c r="AL24" i="1"/>
  <c r="AL8" i="1"/>
</calcChain>
</file>

<file path=xl/sharedStrings.xml><?xml version="1.0" encoding="utf-8"?>
<sst xmlns="http://schemas.openxmlformats.org/spreadsheetml/2006/main" count="2316" uniqueCount="216">
  <si>
    <t>Personnel: Salaries- Other Staff</t>
  </si>
  <si>
    <t>Fringe Benefits</t>
  </si>
  <si>
    <t>Travel: International Travel</t>
  </si>
  <si>
    <t>Travel: Domestic Travel</t>
  </si>
  <si>
    <t>Equipment: Health Equipment</t>
  </si>
  <si>
    <t>Equipment: Non-Health Equipment</t>
  </si>
  <si>
    <t>Supplies: Pharmaceutical</t>
  </si>
  <si>
    <t>Supplies: Health- Non Pharmaceutical</t>
  </si>
  <si>
    <t>Supplies: Other Supplies</t>
  </si>
  <si>
    <t>Contractual: Contracted Interventions</t>
  </si>
  <si>
    <t>Contractual: Other Contracts</t>
  </si>
  <si>
    <t>Construction</t>
  </si>
  <si>
    <t>Training</t>
  </si>
  <si>
    <t>Other: Financial Support for Beneficiaries</t>
  </si>
  <si>
    <t>Other: Other</t>
  </si>
  <si>
    <t>Indirect Charges</t>
  </si>
  <si>
    <t>program_area</t>
  </si>
  <si>
    <t>beneficiary</t>
  </si>
  <si>
    <t>cost_category</t>
  </si>
  <si>
    <t>level</t>
  </si>
  <si>
    <t>message</t>
  </si>
  <si>
    <t>ASP: Health Management Information Systems (HMIS)-NSD</t>
  </si>
  <si>
    <t>*</t>
  </si>
  <si>
    <t>Error</t>
  </si>
  <si>
    <t>Non Program Management interventions cannot have Indirect Charges</t>
  </si>
  <si>
    <t>ASP: Human resources for health-NSD</t>
  </si>
  <si>
    <t>ASP: Laboratory systems strengthening-NSD</t>
  </si>
  <si>
    <t>ASP: Laws, regulations &amp; policy environment-NSD</t>
  </si>
  <si>
    <t>ASP: Procurement &amp; supply chain management-NSD</t>
  </si>
  <si>
    <t>ASP: Public financial management strengthening-NSD</t>
  </si>
  <si>
    <t>ASP: Surveys, Surveillance, Research, and Evaluation (SRE)-NSD</t>
  </si>
  <si>
    <t>C&amp;T: HIV Clinical Services-NSD</t>
  </si>
  <si>
    <t>C&amp;T: HIV Clinical Services-SD</t>
  </si>
  <si>
    <t>C&amp;T: HIV Laboratory Services-NSD</t>
  </si>
  <si>
    <t>C&amp;T: HIV Laboratory Services-SD</t>
  </si>
  <si>
    <t>C&amp;T: HIV/TB-NSD</t>
  </si>
  <si>
    <t>C&amp;T: HIV/TB-SD</t>
  </si>
  <si>
    <t>HTS: Community-based testing-NSD</t>
  </si>
  <si>
    <t>HTS: Community-based testing-SD</t>
  </si>
  <si>
    <t>HTS: Facility-based testing-NSD</t>
  </si>
  <si>
    <t>HTS: Facility-based testing-SD</t>
  </si>
  <si>
    <t>PREV: Medication assisted treatment-NSD</t>
  </si>
  <si>
    <t>PREV: Medication assisted treatment-SD</t>
  </si>
  <si>
    <t>PREV: PrEP-NSD</t>
  </si>
  <si>
    <t>PREV: PrEP-SD</t>
  </si>
  <si>
    <t>PREV: Violence Prevention and Response-NSD</t>
  </si>
  <si>
    <t>PREV: Violence Prevention and Response-SD</t>
  </si>
  <si>
    <t>PREV: VMMC-NSD</t>
  </si>
  <si>
    <t>PREV: VMMC-SD</t>
  </si>
  <si>
    <t>SE: Economic strengthening-NSD</t>
  </si>
  <si>
    <t>SE: Economic strengthening-SD</t>
  </si>
  <si>
    <t>SE: Education assistance-NSD</t>
  </si>
  <si>
    <t>SE: Education assistance-SD</t>
  </si>
  <si>
    <t>SE: Food and nutrition-NSD</t>
  </si>
  <si>
    <t>SE: Food and nutrition-SD</t>
  </si>
  <si>
    <t>SE: Psychosocial support-NSD</t>
  </si>
  <si>
    <t>SE: Psychosocial support-SD</t>
  </si>
  <si>
    <t>PM: IM Closeout costs-NSD</t>
  </si>
  <si>
    <t>Contractual: Contracted Health Care Workers- Ancillary</t>
  </si>
  <si>
    <t>Program Management interventions cannot have healthcare worker costs</t>
  </si>
  <si>
    <t>Contractual: Contracted Health Care Workers- Clinical</t>
  </si>
  <si>
    <t>Personnel: Salaries- Health Care Workers- Ancillary</t>
  </si>
  <si>
    <t>Personnel: Salaries- Health Care Workers- Clinical</t>
  </si>
  <si>
    <t>By definition, a salaried or contracted clinical or ancillary healthcare worker can only work at the site level. Please ensure that all salaried and contracted clinical and ancillary healthcare worker expenditures are entered in site level interventions.</t>
  </si>
  <si>
    <t>Warning</t>
  </si>
  <si>
    <t>It is unlikely for Above Site Programs (ASP) to have Supplies: Health-Non Pharmaceutical expenditures. Please review before submission.</t>
  </si>
  <si>
    <t>It is unlikely for Above Site Programs (ASP) to have Supplies: Pharmaceutical expenditures. Please review before submission.</t>
  </si>
  <si>
    <t>It is unlikely for HIV Testing Services (HTS) to have Supplies: Pharmaceutical expenditures. Please review before submission.</t>
  </si>
  <si>
    <t>It is unlikely for salaried and contracted clinical and ancillary healthcare workers to work on a site level, non-service delivery intervention. Please review all salaried and contracted clinical and ancillary healthcare worker expenditures entered in site level non-service delivery interventions prior to submission.</t>
  </si>
  <si>
    <t>It is unlikely for a non-service delivery intervention to have Other: Financial Support for Beneficiaries expenditures. Please review before submission.</t>
  </si>
  <si>
    <t>It is unlikely for a service delivery intervention to have Construction expenditures. Please review before submission.</t>
  </si>
  <si>
    <t>It is unlikely for a service delivery intervention to have Travel: International Travel expenditures. Please review before submission.</t>
  </si>
  <si>
    <t>It is unlikely for a service delivery intervention to have Training expenditures. Please review before submission.</t>
  </si>
  <si>
    <t>Please use the narrative box to explain your Other:Other expenses</t>
  </si>
  <si>
    <t>Non-Targeted Populations</t>
  </si>
  <si>
    <t>Children</t>
  </si>
  <si>
    <t>OVC</t>
  </si>
  <si>
    <t>Pregnant &amp; Breastfeeding Women</t>
  </si>
  <si>
    <t>Military</t>
  </si>
  <si>
    <t>AGYW</t>
  </si>
  <si>
    <t>C&amp;T: HIV Drugs-NSD</t>
  </si>
  <si>
    <t>C&amp;T: HIV Drugs-SD</t>
  </si>
  <si>
    <t>C&amp;T: Not Disaggregated-SD</t>
  </si>
  <si>
    <t>C&amp;T: Not Disaggregated-NSD</t>
  </si>
  <si>
    <t>HTS: Not Disaggregated-SD</t>
  </si>
  <si>
    <t>HTS: Not Disaggregated-NSD</t>
  </si>
  <si>
    <t>PREV: Comm. mobilization, behavior &amp; norms change-NSD</t>
  </si>
  <si>
    <t>PREV: Comm. mobilization, behavior &amp; norms change-SD</t>
  </si>
  <si>
    <t>SE: Legal, human rights &amp; protection-NSD</t>
  </si>
  <si>
    <t>SE: Legal, human rights &amp; protection-SD</t>
  </si>
  <si>
    <t>SE: Not Disaggregated-SD</t>
  </si>
  <si>
    <t>SE: Not Disaggregated-NSD</t>
  </si>
  <si>
    <t>PM: IM Program Management-NSD</t>
  </si>
  <si>
    <t>PREV: Condom &amp; Lubricant Programming-SD</t>
  </si>
  <si>
    <t>PREV: Condom &amp; Lubricant Programming-NSD</t>
  </si>
  <si>
    <t>PREV: Not Disaggregated-SD</t>
  </si>
  <si>
    <t>PREV: Not Disaggregated-NSD</t>
  </si>
  <si>
    <t>SE: Case Management-SD</t>
  </si>
  <si>
    <t>SE: Case Management-NSD</t>
  </si>
  <si>
    <t>PM: USG Program Management-NSD</t>
  </si>
  <si>
    <t>Program Area:</t>
  </si>
  <si>
    <t>Please read through expenditure reporting guidance, instructions on this template prior to completing this form. All guidance and instructions can be found at https://datim.zendesk.com.</t>
  </si>
  <si>
    <t>ASP: Management of Disease Control Programs-NSD</t>
  </si>
  <si>
    <t>PREV: Non-Biomedical HIV Prevention-NSD</t>
  </si>
  <si>
    <t>PREV: Non-Biomedical HIV Prevention-SD</t>
  </si>
  <si>
    <t>Program 
Management</t>
  </si>
  <si>
    <t>Categorization of Intervention 2</t>
  </si>
  <si>
    <t>Categorization of Intervention 3</t>
  </si>
  <si>
    <t>Categorization of Intervention 4</t>
  </si>
  <si>
    <t>Categorization of Intervention 5</t>
  </si>
  <si>
    <t>Categorization of Intervention 6</t>
  </si>
  <si>
    <t>Categorization of Intervention 7</t>
  </si>
  <si>
    <t>Categorization of Intervention 8</t>
  </si>
  <si>
    <t>Categorization of Intervention 9</t>
  </si>
  <si>
    <t>Categorization of Intervention 10</t>
  </si>
  <si>
    <t>Categorization of Intervention 11</t>
  </si>
  <si>
    <t>Categorization of Intervention 12</t>
  </si>
  <si>
    <t>Categorization of Intervention 13</t>
  </si>
  <si>
    <t>Categorization of Intervention 14</t>
  </si>
  <si>
    <t>Categorization of Intervention 15</t>
  </si>
  <si>
    <t>Categorization of Intervention 16</t>
  </si>
  <si>
    <t>Categorization of Intervention 17</t>
  </si>
  <si>
    <t>Categorization of Intervention 18</t>
  </si>
  <si>
    <t>Categorization of Intervention 19</t>
  </si>
  <si>
    <t xml:space="preserve"> Categorization of Intervention 20</t>
  </si>
  <si>
    <t xml:space="preserve"> Categorization of Intervention 21</t>
  </si>
  <si>
    <t xml:space="preserve"> Categorization of Intervention 22</t>
  </si>
  <si>
    <t xml:space="preserve"> Categorization of Intervention 23</t>
  </si>
  <si>
    <t xml:space="preserve"> Categorization of Intervention 24</t>
  </si>
  <si>
    <t xml:space="preserve"> Categorization of Intervention 25</t>
  </si>
  <si>
    <t xml:space="preserve"> Categorization of Intervention 26</t>
  </si>
  <si>
    <t xml:space="preserve"> Categorization of Intervention 27</t>
  </si>
  <si>
    <t xml:space="preserve"> Categorization of Intervention 28</t>
  </si>
  <si>
    <t xml:space="preserve"> Categorization of Intervention 29</t>
  </si>
  <si>
    <t xml:space="preserve"> Categorization of Intervention 30</t>
  </si>
  <si>
    <t xml:space="preserve"> Categorization of Intervention 31</t>
  </si>
  <si>
    <t xml:space="preserve"> Categorization of Intervention 32</t>
  </si>
  <si>
    <t xml:space="preserve"> Categorization of Intervention 33</t>
  </si>
  <si>
    <t xml:space="preserve"> Categorization of Intervention 34</t>
  </si>
  <si>
    <t xml:space="preserve"> Categorization of Intervention 35</t>
  </si>
  <si>
    <t>Program management expenditures</t>
  </si>
  <si>
    <t>Expenditures against Intervention 2</t>
  </si>
  <si>
    <t>Expenditures against Intervention 3</t>
  </si>
  <si>
    <t>Expenditures against Intervention 4</t>
  </si>
  <si>
    <t>Expenditures against Intervention 5</t>
  </si>
  <si>
    <t>Expenditures against Intervention 6</t>
  </si>
  <si>
    <t>Expenditures against Intervention 7</t>
  </si>
  <si>
    <t>Expenditures against Intervention 8</t>
  </si>
  <si>
    <t>Expenditures against Intervention 9</t>
  </si>
  <si>
    <t>Expenditures against Intervention 10</t>
  </si>
  <si>
    <t>Expenditures against Intervention 11</t>
  </si>
  <si>
    <t>Expenditures against Intervention 12</t>
  </si>
  <si>
    <t>Expenditures against Intervention 13</t>
  </si>
  <si>
    <t>Expenditures against Intervention 14</t>
  </si>
  <si>
    <t>Expenditures against Intervention 15</t>
  </si>
  <si>
    <t>Expenditures against Intervention 16</t>
  </si>
  <si>
    <t>Expenditures against Intervention 17</t>
  </si>
  <si>
    <t>Expenditures against Intervention 18</t>
  </si>
  <si>
    <t>Expenditures against Intervention 19</t>
  </si>
  <si>
    <t>Expenditures against Intervention 20</t>
  </si>
  <si>
    <t>Expenditures against Intervention 21</t>
  </si>
  <si>
    <t>Expenditures against Intervention 22</t>
  </si>
  <si>
    <t>Expenditures against Intervention 23</t>
  </si>
  <si>
    <t>Expenditures against Intervention 24</t>
  </si>
  <si>
    <t>Expenditures against Intervention 25</t>
  </si>
  <si>
    <t>Expenditures against Intervention 26</t>
  </si>
  <si>
    <t>Expenditures against Intervention 27</t>
  </si>
  <si>
    <t>Expenditures against Intervention 28</t>
  </si>
  <si>
    <t>Expenditures against Intervention 29</t>
  </si>
  <si>
    <t>Expenditures against Intervention 30</t>
  </si>
  <si>
    <t>Expenditures against Intervention 31</t>
  </si>
  <si>
    <t>Expenditures against Intervention 32</t>
  </si>
  <si>
    <t>Expenditures against Intervention 33</t>
  </si>
  <si>
    <t>Expenditures against Intervention 34</t>
  </si>
  <si>
    <t>Expenditures against Intervention 35</t>
  </si>
  <si>
    <t>TOTAL</t>
  </si>
  <si>
    <t>Intervention Name:</t>
  </si>
  <si>
    <t>Choose ONLY ONE Reporting Tab</t>
  </si>
  <si>
    <t xml:space="preserve">Subrecipients Under $25k Tab   </t>
  </si>
  <si>
    <t>Subrecipient Reporting Under $25k</t>
  </si>
  <si>
    <t>% TOTAL</t>
  </si>
  <si>
    <t>Subrecipient Organization Name:</t>
  </si>
  <si>
    <t>Subrecipient UEI:</t>
  </si>
  <si>
    <t>Expenditure:</t>
  </si>
  <si>
    <t>Use this tab if your organization had total expenditures OVER $25,000</t>
  </si>
  <si>
    <t>Use this tab if you are a subrecipient AND your organization had total expenditures UNDER $25,000</t>
  </si>
  <si>
    <t xml:space="preserve">   Cost Category                                      </t>
  </si>
  <si>
    <t xml:space="preserve">     Total Expenditure per Intervention (Sum of Cost Categories)</t>
  </si>
  <si>
    <t>Prime Reporting or
Subrecipient Reporting Over $25,000</t>
  </si>
  <si>
    <t xml:space="preserve">Primes or Subs Over $25k Tab   </t>
  </si>
  <si>
    <t xml:space="preserve">Primes or Subs Over $25 Tab   </t>
  </si>
  <si>
    <t>ASP: Management of disease control programs-NSD</t>
  </si>
  <si>
    <t>PREV: Condom &amp; lubricant programming-NSD</t>
  </si>
  <si>
    <t>PREV: Condom &amp; lubricant programming-SD</t>
  </si>
  <si>
    <t>PREV: Non-biomedical HIV prevention-NSD</t>
  </si>
  <si>
    <t>PREV: Non-biomedical HIV prevention-SD</t>
  </si>
  <si>
    <t>PREV: Not disaggregated-NSD</t>
  </si>
  <si>
    <t>PREV: Not disaggregated-SD</t>
  </si>
  <si>
    <t>SE: Case management-NSD</t>
  </si>
  <si>
    <t>SE: Case management-SD</t>
  </si>
  <si>
    <t>PM: IM Program management-NSD</t>
  </si>
  <si>
    <t>PM: USG Program management-NSD</t>
  </si>
  <si>
    <t>Yes, very unlikely combinations have been selected. This will produce a warning when uploading.</t>
  </si>
  <si>
    <t>ASP: Human Resources for Health-NSD</t>
  </si>
  <si>
    <t>ASP: Procurement &amp; Supply Chain Management-NSD</t>
  </si>
  <si>
    <t>ASP: Public Financial Management Strengthening-NSD</t>
  </si>
  <si>
    <t>HTS: Community-based Testing-NSD</t>
  </si>
  <si>
    <t>HTS: Community-based Testing-SD</t>
  </si>
  <si>
    <t>HTS: Facility-based Testing-NSD</t>
  </si>
  <si>
    <t>HTS: Facility-based Testing-SD</t>
  </si>
  <si>
    <t>PREV: Medication assisted Treatment-NSD</t>
  </si>
  <si>
    <t>PREV: Medication assisted Treatment-SD</t>
  </si>
  <si>
    <t>Key Populations</t>
  </si>
  <si>
    <t>Targeted Beneficiary (OPTIONAL):</t>
  </si>
  <si>
    <t>FY25 Expenditure Reporting Template</t>
  </si>
  <si>
    <t>This template can be used as a job aid for reporting Fiscal Year 2025 (October 1, 2024 - September 30, 2025) PEPFAR program expenditures by Implementing Partners and their subrecipients. All data must be entered in the DATIM ERB Processor application, however, this Excel-based template is available as an offline working file prior to data entry in DATIM, or for Prime Partners to send to Subrecipients to collect their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</si>
</sst>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
  </numFmts>
  <fonts count="23">
    <font>
      <sz val="12"/>
      <color theme="1"/>
      <name val="Calibri"/>
      <family val="2"/>
      <scheme val="minor"/>
    </font>
    <font>
      <sz val="11"/>
      <color theme="1"/>
      <name val="Calibri"/>
      <family val="2"/>
      <scheme val="minor"/>
    </font>
    <font>
      <sz val="12"/>
      <color theme="1"/>
      <name val="Calibri"/>
      <family val="2"/>
      <scheme val="minor"/>
    </font>
    <font>
      <sz val="12"/>
      <color rgb="FF3F3F76"/>
      <name val="Calibri"/>
      <family val="2"/>
      <scheme val="minor"/>
    </font>
    <font>
      <b/>
      <sz val="12"/>
      <color theme="1"/>
      <name val="Calibri"/>
      <family val="2"/>
      <scheme val="minor"/>
    </font>
    <font>
      <b/>
      <sz val="15"/>
      <color rgb="FF1D1C1D"/>
      <name val="Arial"/>
      <family val="2"/>
    </font>
    <font>
      <sz val="11"/>
      <name val="Calibri"/>
      <family val="2"/>
      <scheme val="minor"/>
    </font>
    <font>
      <sz val="11"/>
      <color theme="9" tint="-0.249977111117893"/>
      <name val="Calibri"/>
      <family val="2"/>
      <scheme val="minor"/>
    </font>
    <font>
      <b/>
      <sz val="11"/>
      <color rgb="FFC00000"/>
      <name val="Calibri"/>
      <family val="2"/>
      <scheme val="minor"/>
    </font>
    <font>
      <sz val="11"/>
      <color theme="1"/>
      <name val="Calibri"/>
      <family val="2"/>
      <scheme val="minor"/>
    </font>
    <font>
      <i/>
      <sz val="11"/>
      <color theme="1"/>
      <name val="Calibri"/>
      <family val="2"/>
      <scheme val="minor"/>
    </font>
    <font>
      <b/>
      <sz val="11"/>
      <color theme="1"/>
      <name val="Calibri"/>
      <family val="2"/>
      <scheme val="minor"/>
    </font>
    <font>
      <sz val="11"/>
      <color theme="1"/>
      <name val="Calibri (Body)"/>
    </font>
    <font>
      <b/>
      <sz val="11"/>
      <color theme="9" tint="-0.249977111117893"/>
      <name val="Calibri"/>
      <family val="2"/>
      <scheme val="minor"/>
    </font>
    <font>
      <b/>
      <sz val="11"/>
      <color theme="8" tint="-0.499984740745262"/>
      <name val="Calibri"/>
      <family val="2"/>
      <scheme val="minor"/>
    </font>
    <font>
      <sz val="10"/>
      <color theme="5" tint="-0.499984740745262"/>
      <name val="Arial"/>
      <family val="2"/>
    </font>
    <font>
      <sz val="11"/>
      <color theme="0"/>
      <name val="Calibri"/>
      <family val="2"/>
      <scheme val="minor"/>
    </font>
    <font>
      <sz val="12"/>
      <color rgb="FFC00000"/>
      <name val="Calibri"/>
      <family val="2"/>
      <scheme val="minor"/>
    </font>
    <font>
      <sz val="11"/>
      <color rgb="FFC00000"/>
      <name val="Calibri"/>
      <family val="2"/>
      <scheme val="minor"/>
    </font>
    <font>
      <sz val="11"/>
      <color rgb="FF00B050"/>
      <name val="Calibri"/>
      <family val="2"/>
      <scheme val="minor"/>
    </font>
    <font>
      <sz val="11"/>
      <color rgb="FF000000"/>
      <name val="Calibri"/>
      <family val="2"/>
      <scheme val="minor"/>
    </font>
    <font>
      <sz val="11"/>
      <color rgb="FF000000"/>
      <name val="Aptos Narrow"/>
      <family val="2"/>
    </font>
    <font>
      <sz val="11"/>
      <color rgb="FF000000"/>
      <name val="Calibri"/>
      <family val="2"/>
    </font>
  </fonts>
  <fills count="13">
    <fill>
      <patternFill patternType="none"/>
    </fill>
    <fill>
      <patternFill patternType="gray125"/>
    </fill>
    <fill>
      <patternFill patternType="solid">
        <fgColor rgb="FFFFCC99"/>
      </patternFill>
    </fill>
    <fill>
      <patternFill patternType="solid">
        <fgColor rgb="FFFFFFCC"/>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tint="-0.14999847407452621"/>
        <bgColor theme="0" tint="-0.14999847407452621"/>
      </patternFill>
    </fill>
    <fill>
      <patternFill patternType="solid">
        <fgColor theme="7" tint="0.79998168889431442"/>
        <bgColor indexed="64"/>
      </patternFill>
    </fill>
    <fill>
      <patternFill patternType="solid">
        <fgColor theme="4" tint="0.59999389629810485"/>
        <bgColor indexed="64"/>
      </patternFill>
    </fill>
    <fill>
      <patternFill patternType="solid">
        <fgColor theme="8" tint="-0.499984740745262"/>
        <bgColor indexed="64"/>
      </patternFill>
    </fill>
    <fill>
      <patternFill patternType="solid">
        <fgColor rgb="FFF3FC90"/>
        <bgColor rgb="FF000000"/>
      </patternFill>
    </fill>
    <fill>
      <patternFill patternType="solid">
        <fgColor rgb="FFDAF2D0"/>
        <bgColor rgb="FF000000"/>
      </patternFill>
    </fill>
  </fills>
  <borders count="1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style="thin">
        <color theme="1" tint="0.499984740745262"/>
      </top>
      <bottom style="thin">
        <color theme="1" tint="0.499984740745262"/>
      </bottom>
      <diagonal/>
    </border>
    <border>
      <left style="thin">
        <color indexed="64"/>
      </left>
      <right/>
      <top style="thin">
        <color theme="1" tint="0.499984740745262"/>
      </top>
      <bottom style="thin">
        <color theme="1" tint="0.499984740745262"/>
      </bottom>
      <diagonal/>
    </border>
    <border>
      <left style="thin">
        <color theme="1" tint="0.499984740745262"/>
      </left>
      <right style="thin">
        <color theme="1" tint="0.499984740745262"/>
      </right>
      <top/>
      <bottom style="thick">
        <color theme="1"/>
      </bottom>
      <diagonal/>
    </border>
    <border>
      <left/>
      <right/>
      <top/>
      <bottom style="thin">
        <color theme="1" tint="0.499984740745262"/>
      </bottom>
      <diagonal/>
    </border>
    <border>
      <left style="thin">
        <color indexed="64"/>
      </left>
      <right style="thin">
        <color indexed="64"/>
      </right>
      <top/>
      <bottom style="thin">
        <color indexed="64"/>
      </bottom>
      <diagonal/>
    </border>
    <border>
      <left style="thin">
        <color indexed="64"/>
      </left>
      <right/>
      <top/>
      <bottom style="thin">
        <color theme="1" tint="0.499984740745262"/>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rgb="FFB2B2B2"/>
      </right>
      <top style="thin">
        <color rgb="FFB2B2B2"/>
      </top>
      <bottom style="thin">
        <color rgb="FFB2B2B2"/>
      </bottom>
      <diagonal/>
    </border>
    <border>
      <left/>
      <right style="thin">
        <color rgb="FF7F7F7F"/>
      </right>
      <top style="thin">
        <color rgb="FF7F7F7F"/>
      </top>
      <bottom style="thin">
        <color rgb="FF7F7F7F"/>
      </bottom>
      <diagonal/>
    </border>
    <border>
      <left/>
      <right style="thin">
        <color indexed="64"/>
      </right>
      <top style="thin">
        <color indexed="64"/>
      </top>
      <bottom/>
      <diagonal/>
    </border>
    <border>
      <left style="thin">
        <color rgb="FF7F7F7F"/>
      </left>
      <right/>
      <top style="thin">
        <color rgb="FF7F7F7F"/>
      </top>
      <bottom style="thin">
        <color rgb="FF7F7F7F"/>
      </bottom>
      <diagonal/>
    </border>
    <border>
      <left style="thin">
        <color indexed="64"/>
      </left>
      <right/>
      <top style="thin">
        <color indexed="64"/>
      </top>
      <bottom style="thin">
        <color indexed="64"/>
      </bottom>
      <diagonal/>
    </border>
    <border>
      <left style="medium">
        <color rgb="FF000000"/>
      </left>
      <right style="thin">
        <color rgb="FFD9D9D9"/>
      </right>
      <top style="thin">
        <color rgb="FFD9D9D9"/>
      </top>
      <bottom style="thin">
        <color rgb="FFD9D9D9"/>
      </bottom>
      <diagonal/>
    </border>
  </borders>
  <cellStyleXfs count="5">
    <xf numFmtId="0" fontId="0" fillId="0" borderId="0"/>
    <xf numFmtId="0" fontId="3" fillId="2" borderId="1" applyNumberFormat="0" applyAlignment="0" applyProtection="0"/>
    <xf numFmtId="0" fontId="2" fillId="3" borderId="2" applyNumberFormat="0" applyFont="0" applyAlignment="0" applyProtection="0"/>
    <xf numFmtId="0" fontId="9" fillId="0" borderId="0"/>
    <xf numFmtId="44" fontId="9" fillId="0" borderId="0" applyFont="0" applyFill="0" applyBorder="0" applyAlignment="0" applyProtection="0"/>
  </cellStyleXfs>
  <cellXfs count="65">
    <xf numFmtId="0" fontId="0" fillId="0" borderId="0" xfId="0"/>
    <xf numFmtId="0" fontId="5" fillId="0" borderId="0" xfId="0" applyFont="1" applyAlignment="1">
      <alignment horizontal="center" wrapText="1"/>
    </xf>
    <xf numFmtId="0" fontId="0" fillId="0" borderId="0" xfId="0" applyAlignment="1">
      <alignment vertical="center" wrapText="1"/>
    </xf>
    <xf numFmtId="0" fontId="6" fillId="0" borderId="0" xfId="0" applyFont="1"/>
    <xf numFmtId="0" fontId="6" fillId="7" borderId="0" xfId="0" applyFont="1" applyFill="1"/>
    <xf numFmtId="0" fontId="7" fillId="0" borderId="0" xfId="0" applyFont="1"/>
    <xf numFmtId="0" fontId="9" fillId="0" borderId="0" xfId="0" applyFont="1" applyProtection="1">
      <protection locked="0"/>
    </xf>
    <xf numFmtId="0" fontId="12" fillId="0" borderId="3" xfId="3" applyFont="1" applyBorder="1" applyAlignment="1" applyProtection="1">
      <alignment horizontal="left"/>
      <protection locked="0" hidden="1"/>
    </xf>
    <xf numFmtId="49" fontId="12" fillId="0" borderId="3" xfId="3" applyNumberFormat="1" applyFont="1" applyBorder="1" applyAlignment="1" applyProtection="1">
      <alignment horizontal="left"/>
      <protection locked="0" hidden="1"/>
    </xf>
    <xf numFmtId="0" fontId="4" fillId="0" borderId="3" xfId="0" applyFont="1" applyBorder="1"/>
    <xf numFmtId="0" fontId="0" fillId="0" borderId="0" xfId="0" applyAlignment="1">
      <alignment horizontal="center"/>
    </xf>
    <xf numFmtId="0" fontId="15" fillId="0" borderId="0" xfId="0" applyFont="1"/>
    <xf numFmtId="0" fontId="10" fillId="8" borderId="0" xfId="0" applyFont="1" applyFill="1" applyAlignment="1">
      <alignment horizontal="right"/>
    </xf>
    <xf numFmtId="0" fontId="11" fillId="4" borderId="4" xfId="0" applyFont="1" applyFill="1" applyBorder="1" applyAlignment="1">
      <alignment horizontal="right"/>
    </xf>
    <xf numFmtId="0" fontId="9" fillId="0" borderId="0" xfId="0" applyFont="1"/>
    <xf numFmtId="0" fontId="8" fillId="0" borderId="0" xfId="0" applyFont="1" applyAlignment="1">
      <alignment horizontal="center"/>
    </xf>
    <xf numFmtId="0" fontId="8" fillId="0" borderId="0" xfId="0" applyFont="1"/>
    <xf numFmtId="0" fontId="9" fillId="9" borderId="0" xfId="0" applyFont="1" applyFill="1" applyAlignment="1">
      <alignment horizontal="right"/>
    </xf>
    <xf numFmtId="0" fontId="16" fillId="10" borderId="0" xfId="0" applyFont="1" applyFill="1" applyAlignment="1">
      <alignment horizontal="right"/>
    </xf>
    <xf numFmtId="0" fontId="13" fillId="0" borderId="0" xfId="0" applyFont="1" applyAlignment="1">
      <alignment horizontal="center" vertical="center"/>
    </xf>
    <xf numFmtId="0" fontId="9" fillId="5" borderId="15"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11" fillId="4" borderId="4" xfId="0" applyFont="1" applyFill="1" applyBorder="1" applyAlignment="1">
      <alignment horizontal="left"/>
    </xf>
    <xf numFmtId="0" fontId="9" fillId="5" borderId="7" xfId="0" applyFont="1" applyFill="1" applyBorder="1" applyAlignment="1">
      <alignment horizontal="left" indent="2"/>
    </xf>
    <xf numFmtId="0" fontId="9" fillId="5" borderId="4" xfId="0" applyFont="1" applyFill="1" applyBorder="1" applyAlignment="1">
      <alignment horizontal="left" indent="2"/>
    </xf>
    <xf numFmtId="0" fontId="14" fillId="0" borderId="0" xfId="0" applyFont="1" applyAlignment="1">
      <alignment horizontal="center" vertical="center" wrapText="1"/>
    </xf>
    <xf numFmtId="0" fontId="9" fillId="5" borderId="11" xfId="0" applyFont="1" applyFill="1" applyBorder="1" applyAlignment="1">
      <alignment horizontal="center" vertical="center" wrapText="1"/>
    </xf>
    <xf numFmtId="0" fontId="19" fillId="0" borderId="0" xfId="0" applyFont="1"/>
    <xf numFmtId="0" fontId="17" fillId="0" borderId="0" xfId="0" applyFont="1" applyAlignment="1">
      <alignment wrapText="1"/>
    </xf>
    <xf numFmtId="0" fontId="17" fillId="0" borderId="0" xfId="0" applyFont="1" applyAlignment="1">
      <alignment vertical="center" wrapText="1"/>
    </xf>
    <xf numFmtId="0" fontId="17" fillId="0" borderId="0" xfId="0" applyFont="1" applyAlignment="1">
      <alignment vertical="center"/>
    </xf>
    <xf numFmtId="0" fontId="18" fillId="0" borderId="0" xfId="0" applyFont="1"/>
    <xf numFmtId="0" fontId="9" fillId="4" borderId="10" xfId="0" applyFont="1" applyFill="1" applyBorder="1" applyAlignment="1">
      <alignment horizontal="center" vertical="center"/>
    </xf>
    <xf numFmtId="164" fontId="9" fillId="4" borderId="9" xfId="0" applyNumberFormat="1" applyFont="1" applyFill="1" applyBorder="1" applyAlignment="1">
      <alignment horizontal="center" vertical="center"/>
    </xf>
    <xf numFmtId="9" fontId="9" fillId="4" borderId="9" xfId="0" applyNumberFormat="1" applyFont="1" applyFill="1" applyBorder="1" applyAlignment="1">
      <alignment horizontal="center" vertical="center"/>
    </xf>
    <xf numFmtId="164" fontId="9" fillId="4" borderId="5" xfId="0" applyNumberFormat="1" applyFont="1" applyFill="1" applyBorder="1" applyAlignment="1">
      <alignment horizontal="center" vertical="center"/>
    </xf>
    <xf numFmtId="164" fontId="9" fillId="4" borderId="6" xfId="0" applyNumberFormat="1" applyFont="1" applyFill="1" applyBorder="1" applyAlignment="1">
      <alignment horizontal="center" vertical="center"/>
    </xf>
    <xf numFmtId="164" fontId="11" fillId="4" borderId="6" xfId="0" applyNumberFormat="1" applyFont="1" applyFill="1" applyBorder="1" applyAlignment="1">
      <alignment horizontal="center" vertical="center"/>
    </xf>
    <xf numFmtId="9" fontId="11" fillId="4" borderId="6" xfId="0" applyNumberFormat="1" applyFont="1" applyFill="1" applyBorder="1" applyAlignment="1">
      <alignment horizontal="center" vertical="center"/>
    </xf>
    <xf numFmtId="0" fontId="9" fillId="0" borderId="0" xfId="0" applyFont="1" applyAlignment="1">
      <alignment horizontal="center" vertical="center"/>
    </xf>
    <xf numFmtId="0" fontId="9" fillId="0" borderId="2" xfId="2" applyFont="1" applyFill="1" applyAlignment="1" applyProtection="1">
      <alignment horizontal="center" vertical="center" wrapText="1"/>
      <protection locked="0"/>
    </xf>
    <xf numFmtId="0" fontId="9" fillId="0" borderId="1" xfId="1" applyFont="1" applyFill="1" applyAlignment="1" applyProtection="1">
      <alignment horizontal="center" vertical="center" wrapText="1"/>
      <protection locked="0"/>
    </xf>
    <xf numFmtId="6" fontId="9" fillId="6" borderId="8" xfId="0" applyNumberFormat="1" applyFont="1" applyFill="1" applyBorder="1" applyAlignment="1">
      <alignment horizontal="center" vertical="center"/>
    </xf>
    <xf numFmtId="6" fontId="9" fillId="0" borderId="8" xfId="0" applyNumberFormat="1" applyFont="1" applyBorder="1" applyAlignment="1" applyProtection="1">
      <alignment horizontal="center" vertical="center"/>
      <protection locked="0"/>
    </xf>
    <xf numFmtId="6" fontId="9" fillId="6" borderId="3" xfId="0" applyNumberFormat="1" applyFont="1" applyFill="1" applyBorder="1" applyAlignment="1">
      <alignment horizontal="center" vertical="center"/>
    </xf>
    <xf numFmtId="6" fontId="9" fillId="0" borderId="3" xfId="0" applyNumberFormat="1" applyFont="1" applyBorder="1" applyAlignment="1" applyProtection="1">
      <alignment horizontal="center" vertical="center"/>
      <protection locked="0"/>
    </xf>
    <xf numFmtId="0" fontId="11" fillId="4" borderId="6" xfId="0" applyFont="1" applyFill="1" applyBorder="1" applyAlignment="1">
      <alignment horizontal="left"/>
    </xf>
    <xf numFmtId="0" fontId="9" fillId="0" borderId="13" xfId="2" applyFont="1" applyFill="1" applyBorder="1" applyAlignment="1" applyProtection="1">
      <alignment horizontal="center" vertical="center" wrapText="1"/>
      <protection locked="0"/>
    </xf>
    <xf numFmtId="0" fontId="9" fillId="0" borderId="14" xfId="1" applyFont="1" applyFill="1" applyBorder="1" applyAlignment="1" applyProtection="1">
      <alignment horizontal="center" vertical="center" wrapText="1"/>
      <protection locked="0"/>
    </xf>
    <xf numFmtId="0" fontId="9" fillId="0" borderId="16" xfId="1" applyFont="1" applyFill="1" applyBorder="1" applyAlignment="1" applyProtection="1">
      <alignment horizontal="center" vertical="center" wrapText="1"/>
      <protection locked="0"/>
    </xf>
    <xf numFmtId="0" fontId="9" fillId="5" borderId="3" xfId="0" applyFont="1" applyFill="1" applyBorder="1" applyAlignment="1">
      <alignment horizontal="center" vertical="center"/>
    </xf>
    <xf numFmtId="164" fontId="9" fillId="0" borderId="11" xfId="0" applyNumberFormat="1" applyFont="1" applyBorder="1" applyAlignment="1" applyProtection="1">
      <alignment horizontal="center" vertical="center"/>
      <protection locked="0"/>
    </xf>
    <xf numFmtId="164" fontId="9" fillId="0" borderId="3" xfId="0" applyNumberFormat="1" applyFont="1" applyBorder="1" applyAlignment="1" applyProtection="1">
      <alignment horizontal="center" vertical="center"/>
      <protection locked="0"/>
    </xf>
    <xf numFmtId="164" fontId="9" fillId="0" borderId="17" xfId="0" applyNumberFormat="1" applyFont="1" applyBorder="1" applyAlignment="1" applyProtection="1">
      <alignment horizontal="center" vertical="center"/>
      <protection locked="0"/>
    </xf>
    <xf numFmtId="164" fontId="9" fillId="4" borderId="3" xfId="0" applyNumberFormat="1" applyFont="1" applyFill="1" applyBorder="1" applyAlignment="1">
      <alignment horizontal="center" vertical="center"/>
    </xf>
    <xf numFmtId="0" fontId="20" fillId="0" borderId="0" xfId="0" applyFont="1"/>
    <xf numFmtId="0" fontId="21" fillId="0" borderId="18" xfId="0" applyFont="1" applyBorder="1"/>
    <xf numFmtId="0" fontId="21" fillId="11" borderId="18" xfId="0" applyFont="1" applyFill="1" applyBorder="1"/>
    <xf numFmtId="0" fontId="21" fillId="12" borderId="18" xfId="0" applyFont="1" applyFill="1" applyBorder="1"/>
    <xf numFmtId="0" fontId="22" fillId="0" borderId="0" xfId="0" applyFont="1"/>
    <xf numFmtId="0" fontId="22" fillId="0" borderId="0" xfId="0" applyFont="1" applyAlignment="1">
      <alignment wrapText="1"/>
    </xf>
    <xf numFmtId="0" fontId="1" fillId="0" borderId="1" xfId="1" applyFont="1" applyFill="1" applyAlignment="1" applyProtection="1">
      <alignment horizontal="center" vertical="center" wrapText="1"/>
      <protection locked="0"/>
    </xf>
    <xf numFmtId="0" fontId="9" fillId="0" borderId="0" xfId="0" applyFont="1" applyAlignment="1">
      <alignment horizontal="left"/>
    </xf>
    <xf numFmtId="0" fontId="0" fillId="0" borderId="0" xfId="0" applyAlignment="1">
      <alignment horizontal="center" vertical="center" wrapText="1"/>
    </xf>
  </cellXfs>
  <cellStyles count="5">
    <cellStyle name="Currency 2" xfId="4" xr:uid="{0C213763-7B68-B94C-B3CF-E12F20B9A42C}"/>
    <cellStyle name="Input" xfId="1" builtinId="20"/>
    <cellStyle name="Normal" xfId="0" builtinId="0"/>
    <cellStyle name="Normal 2" xfId="3" xr:uid="{B6BDDA33-4899-E541-9C9D-F4A7E73AACDC}"/>
    <cellStyle name="Note" xfId="2" builtinId="10"/>
  </cellStyles>
  <dxfs count="19">
    <dxf>
      <font>
        <color theme="2"/>
      </font>
      <fill>
        <patternFill patternType="solid">
          <fgColor theme="2"/>
          <bgColor theme="2"/>
        </patternFill>
      </fill>
      <border>
        <left/>
        <right/>
        <top/>
        <bottom/>
        <vertical/>
        <horizontal/>
      </border>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theme="2"/>
      </font>
      <fill>
        <patternFill>
          <fgColor theme="0" tint="-0.14996795556505021"/>
          <bgColor theme="2"/>
        </patternFill>
      </fill>
      <border>
        <left/>
        <right/>
        <top/>
        <bottom/>
        <vertical/>
        <horizontal/>
      </border>
    </dxf>
    <dxf>
      <font>
        <color theme="2"/>
      </font>
      <fill>
        <patternFill>
          <fgColor theme="2"/>
          <bgColor theme="2"/>
        </patternFill>
      </fill>
      <border>
        <left/>
        <right/>
        <top/>
        <bottom/>
        <vertical/>
        <horizontal/>
      </border>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theme="2"/>
      </font>
      <fill>
        <patternFill>
          <fgColor theme="2"/>
          <bgColor theme="2"/>
        </patternFill>
      </fill>
      <border>
        <left/>
        <right/>
        <top/>
        <bottom/>
        <vertical/>
        <horizontal/>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9827-92F8-1840-943C-63AE21FB4B14}">
  <sheetPr codeName="Sheet1"/>
  <dimension ref="B2:B5"/>
  <sheetViews>
    <sheetView tabSelected="1" workbookViewId="0">
      <selection activeCell="B5" sqref="B5"/>
    </sheetView>
  </sheetViews>
  <sheetFormatPr defaultColWidth="10.83203125" defaultRowHeight="15.5"/>
  <cols>
    <col min="2" max="2" width="106" customWidth="1"/>
  </cols>
  <sheetData>
    <row r="2" spans="2:2" ht="31.5" customHeight="1">
      <c r="B2" s="1" t="s">
        <v>214</v>
      </c>
    </row>
    <row r="3" spans="2:2" ht="82.5" customHeight="1">
      <c r="B3" s="64" t="s">
        <v>215</v>
      </c>
    </row>
    <row r="4" spans="2:2" ht="47.5" customHeight="1">
      <c r="B4" s="64" t="s">
        <v>101</v>
      </c>
    </row>
    <row r="5" spans="2:2">
      <c r="B5" s="2"/>
    </row>
  </sheetData>
  <sheetProtection algorithmName="SHA-512" hashValue="0YabGPEhJ22jADEtP9iqKHCykEZAjqmaD0vzmK2ROlNdtC01GvJ+kv6uuIMvOqgHnmm0N3qHd0NDS0k5aHJ1SA==" saltValue="X34L2rFaXId9aljT0JBABw==" spinCount="100000" sheet="1" objects="1" scenarios="1"/>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83FC-904E-F84C-94B1-0219152ED7C3}">
  <sheetPr codeName="Sheet2">
    <tabColor theme="7" tint="0.39997558519241921"/>
  </sheetPr>
  <dimension ref="A1:B2"/>
  <sheetViews>
    <sheetView workbookViewId="0">
      <selection activeCell="B9" sqref="B9"/>
    </sheetView>
  </sheetViews>
  <sheetFormatPr defaultColWidth="10.83203125" defaultRowHeight="15.5"/>
  <cols>
    <col min="1" max="1" width="28.83203125" bestFit="1" customWidth="1"/>
    <col min="2" max="2" width="37" customWidth="1"/>
  </cols>
  <sheetData>
    <row r="1" spans="1:2">
      <c r="A1" s="9" t="s">
        <v>181</v>
      </c>
      <c r="B1" s="7"/>
    </row>
    <row r="2" spans="1:2">
      <c r="A2" s="9" t="s">
        <v>182</v>
      </c>
      <c r="B2" s="8"/>
    </row>
  </sheetData>
  <sheetProtection algorithmName="SHA-512" hashValue="eRSt0Uq8XYmuXzqtRB0EpUx4Nyew0+8dfJ2lRZjAlygFTykW/IxK6eH2E8/5e9rMkQhggAtXlwR+QTD+m3JJoQ==" saltValue="zUHmYn2vywC6dO99LCnQmw==" spinCount="100000" sheet="1" objects="1" scenarios="1"/>
  <conditionalFormatting sqref="B1">
    <cfRule type="containsText" dxfId="18" priority="1" operator="containsText" text="tbd">
      <formula>NOT(ISERROR(SEARCH("tbd",B1)))</formula>
    </cfRule>
  </conditionalFormatting>
  <conditionalFormatting sqref="B2">
    <cfRule type="containsText" dxfId="17" priority="5" operator="containsText" text="000000000000">
      <formula>NOT(ISERROR(SEARCH("000000000000",B2)))</formula>
    </cfRule>
  </conditionalFormatting>
  <dataValidations count="2">
    <dataValidation type="textLength" allowBlank="1" showInputMessage="1" showErrorMessage="1" sqref="B2" xr:uid="{A44FA63D-5C83-6F46-909C-A2CD426A8362}">
      <formula1>12</formula1>
      <formula2>12</formula2>
    </dataValidation>
    <dataValidation type="textLength" operator="greaterThan" allowBlank="1" showInputMessage="1" showErrorMessage="1" sqref="B1" xr:uid="{1228264B-FB4D-3740-A4FD-370CD40BE2A2}">
      <formula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AB0A0-F421-494A-AC35-DE285739F3A7}">
  <sheetPr codeName="Sheet3">
    <tabColor theme="8" tint="-0.249977111117893"/>
  </sheetPr>
  <dimension ref="A1:AR93"/>
  <sheetViews>
    <sheetView zoomScaleNormal="100" workbookViewId="0">
      <selection activeCell="C9" sqref="C9"/>
    </sheetView>
  </sheetViews>
  <sheetFormatPr defaultColWidth="10.83203125" defaultRowHeight="14.5"/>
  <cols>
    <col min="1" max="1" width="50.6640625" style="14" bestFit="1" customWidth="1"/>
    <col min="2" max="36" width="18.33203125" style="6" customWidth="1"/>
    <col min="37" max="37" width="13.6640625" style="6" customWidth="1"/>
    <col min="38" max="38" width="12.1640625" style="6" customWidth="1"/>
    <col min="39" max="16384" width="10.83203125" style="6"/>
  </cols>
  <sheetData>
    <row r="1" spans="1:44" s="14" customFormat="1" ht="29">
      <c r="A1" s="26" t="s">
        <v>188</v>
      </c>
      <c r="B1" s="27" t="s">
        <v>105</v>
      </c>
      <c r="C1" s="21" t="s">
        <v>106</v>
      </c>
      <c r="D1" s="21" t="s">
        <v>107</v>
      </c>
      <c r="E1" s="22" t="s">
        <v>108</v>
      </c>
      <c r="F1" s="21" t="s">
        <v>109</v>
      </c>
      <c r="G1" s="22" t="s">
        <v>110</v>
      </c>
      <c r="H1" s="21" t="s">
        <v>111</v>
      </c>
      <c r="I1" s="22" t="s">
        <v>112</v>
      </c>
      <c r="J1" s="21" t="s">
        <v>113</v>
      </c>
      <c r="K1" s="22" t="s">
        <v>114</v>
      </c>
      <c r="L1" s="21" t="s">
        <v>115</v>
      </c>
      <c r="M1" s="22" t="s">
        <v>116</v>
      </c>
      <c r="N1" s="21" t="s">
        <v>117</v>
      </c>
      <c r="O1" s="22" t="s">
        <v>118</v>
      </c>
      <c r="P1" s="21" t="s">
        <v>119</v>
      </c>
      <c r="Q1" s="21" t="s">
        <v>120</v>
      </c>
      <c r="R1" s="21" t="s">
        <v>121</v>
      </c>
      <c r="S1" s="21" t="s">
        <v>122</v>
      </c>
      <c r="T1" s="21" t="s">
        <v>123</v>
      </c>
      <c r="U1" s="21" t="s">
        <v>124</v>
      </c>
      <c r="V1" s="21" t="s">
        <v>125</v>
      </c>
      <c r="W1" s="21" t="s">
        <v>126</v>
      </c>
      <c r="X1" s="21" t="s">
        <v>127</v>
      </c>
      <c r="Y1" s="21" t="s">
        <v>128</v>
      </c>
      <c r="Z1" s="21" t="s">
        <v>129</v>
      </c>
      <c r="AA1" s="21" t="s">
        <v>130</v>
      </c>
      <c r="AB1" s="21" t="s">
        <v>131</v>
      </c>
      <c r="AC1" s="21" t="s">
        <v>132</v>
      </c>
      <c r="AD1" s="21" t="s">
        <v>133</v>
      </c>
      <c r="AE1" s="21" t="s">
        <v>134</v>
      </c>
      <c r="AF1" s="21" t="s">
        <v>135</v>
      </c>
      <c r="AG1" s="21" t="s">
        <v>136</v>
      </c>
      <c r="AH1" s="21" t="s">
        <v>137</v>
      </c>
      <c r="AI1" s="21" t="s">
        <v>138</v>
      </c>
      <c r="AJ1" s="21" t="s">
        <v>139</v>
      </c>
      <c r="AK1" s="40"/>
      <c r="AL1" s="40"/>
    </row>
    <row r="2" spans="1:44">
      <c r="A2" s="12" t="s">
        <v>176</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0"/>
      <c r="AL2" s="40"/>
      <c r="AM2" s="14"/>
      <c r="AN2" s="14"/>
      <c r="AO2" s="14"/>
      <c r="AP2" s="14"/>
      <c r="AQ2" s="14"/>
      <c r="AR2" s="14"/>
    </row>
    <row r="3" spans="1:44">
      <c r="A3" s="13" t="s">
        <v>100</v>
      </c>
      <c r="B3" s="42"/>
      <c r="C3" s="6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0"/>
      <c r="AL3" s="40"/>
      <c r="AM3" s="14"/>
      <c r="AN3" s="14"/>
      <c r="AO3" s="14"/>
      <c r="AP3" s="14"/>
      <c r="AQ3" s="14"/>
      <c r="AR3" s="14"/>
    </row>
    <row r="4" spans="1:44">
      <c r="A4" s="13" t="s">
        <v>213</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0"/>
      <c r="AL4" s="40"/>
      <c r="AM4" s="14"/>
      <c r="AN4" s="14"/>
      <c r="AO4" s="14"/>
      <c r="AP4" s="14"/>
      <c r="AQ4" s="14"/>
      <c r="AR4" s="14"/>
    </row>
    <row r="5" spans="1:44" s="14" customFormat="1" ht="35" customHeight="1" thickBot="1">
      <c r="A5" s="23" t="s">
        <v>186</v>
      </c>
      <c r="B5" s="27" t="s">
        <v>140</v>
      </c>
      <c r="C5" s="21" t="s">
        <v>141</v>
      </c>
      <c r="D5" s="21" t="s">
        <v>142</v>
      </c>
      <c r="E5" s="21" t="s">
        <v>143</v>
      </c>
      <c r="F5" s="21" t="s">
        <v>144</v>
      </c>
      <c r="G5" s="21" t="s">
        <v>145</v>
      </c>
      <c r="H5" s="21" t="s">
        <v>146</v>
      </c>
      <c r="I5" s="21" t="s">
        <v>147</v>
      </c>
      <c r="J5" s="21" t="s">
        <v>148</v>
      </c>
      <c r="K5" s="21" t="s">
        <v>149</v>
      </c>
      <c r="L5" s="21" t="s">
        <v>150</v>
      </c>
      <c r="M5" s="21" t="s">
        <v>151</v>
      </c>
      <c r="N5" s="21" t="s">
        <v>152</v>
      </c>
      <c r="O5" s="21" t="s">
        <v>153</v>
      </c>
      <c r="P5" s="21" t="s">
        <v>154</v>
      </c>
      <c r="Q5" s="21" t="s">
        <v>155</v>
      </c>
      <c r="R5" s="21" t="s">
        <v>156</v>
      </c>
      <c r="S5" s="21" t="s">
        <v>157</v>
      </c>
      <c r="T5" s="21" t="s">
        <v>158</v>
      </c>
      <c r="U5" s="21" t="s">
        <v>159</v>
      </c>
      <c r="V5" s="21" t="s">
        <v>160</v>
      </c>
      <c r="W5" s="21" t="s">
        <v>161</v>
      </c>
      <c r="X5" s="21" t="s">
        <v>162</v>
      </c>
      <c r="Y5" s="21" t="s">
        <v>163</v>
      </c>
      <c r="Z5" s="21" t="s">
        <v>164</v>
      </c>
      <c r="AA5" s="21" t="s">
        <v>165</v>
      </c>
      <c r="AB5" s="21" t="s">
        <v>166</v>
      </c>
      <c r="AC5" s="21" t="s">
        <v>167</v>
      </c>
      <c r="AD5" s="21" t="s">
        <v>168</v>
      </c>
      <c r="AE5" s="21" t="s">
        <v>169</v>
      </c>
      <c r="AF5" s="21" t="s">
        <v>170</v>
      </c>
      <c r="AG5" s="21" t="s">
        <v>171</v>
      </c>
      <c r="AH5" s="21" t="s">
        <v>172</v>
      </c>
      <c r="AI5" s="21" t="s">
        <v>173</v>
      </c>
      <c r="AJ5" s="21" t="s">
        <v>174</v>
      </c>
      <c r="AK5" s="33" t="s">
        <v>175</v>
      </c>
      <c r="AL5" s="33" t="s">
        <v>180</v>
      </c>
    </row>
    <row r="6" spans="1:44">
      <c r="A6" s="24" t="s">
        <v>62</v>
      </c>
      <c r="B6" s="43"/>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34">
        <f>SUM(B6:AJ6)</f>
        <v>0</v>
      </c>
      <c r="AL6" s="35">
        <f>IFERROR(AK6/$AK$26,0)</f>
        <v>0</v>
      </c>
    </row>
    <row r="7" spans="1:44">
      <c r="A7" s="25" t="s">
        <v>61</v>
      </c>
      <c r="B7" s="45"/>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36">
        <f>SUM(B7:AJ7)</f>
        <v>0</v>
      </c>
      <c r="AL7" s="35">
        <f t="shared" ref="AL7:AL25" si="0">IFERROR(AK7/$AK$26,0)</f>
        <v>0</v>
      </c>
    </row>
    <row r="8" spans="1:44">
      <c r="A8" s="25" t="s">
        <v>0</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36">
        <f>SUM(B8:AJ8)</f>
        <v>0</v>
      </c>
      <c r="AL8" s="35">
        <f t="shared" si="0"/>
        <v>0</v>
      </c>
    </row>
    <row r="9" spans="1:44">
      <c r="A9" s="25" t="s">
        <v>1</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36">
        <f>SUM(B9:AJ9)</f>
        <v>0</v>
      </c>
      <c r="AL9" s="35">
        <f t="shared" si="0"/>
        <v>0</v>
      </c>
    </row>
    <row r="10" spans="1:44">
      <c r="A10" s="25" t="s">
        <v>2</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36">
        <f t="shared" ref="AK10:AK24" si="1">SUM(B10:AJ10)</f>
        <v>0</v>
      </c>
      <c r="AL10" s="35">
        <f t="shared" si="0"/>
        <v>0</v>
      </c>
    </row>
    <row r="11" spans="1:44">
      <c r="A11" s="25" t="s">
        <v>3</v>
      </c>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36">
        <f t="shared" si="1"/>
        <v>0</v>
      </c>
      <c r="AL11" s="35">
        <f t="shared" si="0"/>
        <v>0</v>
      </c>
    </row>
    <row r="12" spans="1:44">
      <c r="A12" s="25" t="s">
        <v>4</v>
      </c>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36">
        <f t="shared" si="1"/>
        <v>0</v>
      </c>
      <c r="AL12" s="35">
        <f t="shared" si="0"/>
        <v>0</v>
      </c>
    </row>
    <row r="13" spans="1:44">
      <c r="A13" s="25" t="s">
        <v>5</v>
      </c>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36">
        <f t="shared" si="1"/>
        <v>0</v>
      </c>
      <c r="AL13" s="35">
        <f t="shared" si="0"/>
        <v>0</v>
      </c>
    </row>
    <row r="14" spans="1:44">
      <c r="A14" s="25" t="s">
        <v>6</v>
      </c>
      <c r="B14" s="43"/>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36">
        <f t="shared" si="1"/>
        <v>0</v>
      </c>
      <c r="AL14" s="35">
        <f t="shared" si="0"/>
        <v>0</v>
      </c>
    </row>
    <row r="15" spans="1:44">
      <c r="A15" s="25" t="s">
        <v>7</v>
      </c>
      <c r="B15" s="43"/>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36">
        <f t="shared" si="1"/>
        <v>0</v>
      </c>
      <c r="AL15" s="35">
        <f t="shared" si="0"/>
        <v>0</v>
      </c>
    </row>
    <row r="16" spans="1:44">
      <c r="A16" s="25" t="s">
        <v>8</v>
      </c>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36">
        <f t="shared" si="1"/>
        <v>0</v>
      </c>
      <c r="AL16" s="35">
        <f t="shared" si="0"/>
        <v>0</v>
      </c>
    </row>
    <row r="17" spans="1:38">
      <c r="A17" s="25" t="s">
        <v>60</v>
      </c>
      <c r="B17" s="43"/>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36">
        <f t="shared" si="1"/>
        <v>0</v>
      </c>
      <c r="AL17" s="35">
        <f t="shared" si="0"/>
        <v>0</v>
      </c>
    </row>
    <row r="18" spans="1:38">
      <c r="A18" s="25" t="s">
        <v>58</v>
      </c>
      <c r="B18" s="43"/>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36">
        <f t="shared" si="1"/>
        <v>0</v>
      </c>
      <c r="AL18" s="35">
        <f t="shared" si="0"/>
        <v>0</v>
      </c>
    </row>
    <row r="19" spans="1:38">
      <c r="A19" s="25" t="s">
        <v>9</v>
      </c>
      <c r="B19" s="43"/>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36">
        <f t="shared" si="1"/>
        <v>0</v>
      </c>
      <c r="AL19" s="35">
        <f t="shared" si="0"/>
        <v>0</v>
      </c>
    </row>
    <row r="20" spans="1:38">
      <c r="A20" s="25" t="s">
        <v>10</v>
      </c>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36">
        <f t="shared" si="1"/>
        <v>0</v>
      </c>
      <c r="AL20" s="35">
        <f t="shared" si="0"/>
        <v>0</v>
      </c>
    </row>
    <row r="21" spans="1:38">
      <c r="A21" s="25" t="s">
        <v>11</v>
      </c>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36">
        <f t="shared" si="1"/>
        <v>0</v>
      </c>
      <c r="AL21" s="35">
        <f t="shared" si="0"/>
        <v>0</v>
      </c>
    </row>
    <row r="22" spans="1:38">
      <c r="A22" s="25" t="s">
        <v>12</v>
      </c>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36">
        <f t="shared" si="1"/>
        <v>0</v>
      </c>
      <c r="AL22" s="35">
        <f t="shared" si="0"/>
        <v>0</v>
      </c>
    </row>
    <row r="23" spans="1:38">
      <c r="A23" s="25" t="s">
        <v>13</v>
      </c>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36">
        <f t="shared" si="1"/>
        <v>0</v>
      </c>
      <c r="AL23" s="35">
        <f t="shared" si="0"/>
        <v>0</v>
      </c>
    </row>
    <row r="24" spans="1:38">
      <c r="A24" s="25" t="s">
        <v>14</v>
      </c>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36">
        <f t="shared" si="1"/>
        <v>0</v>
      </c>
      <c r="AL24" s="35">
        <f t="shared" si="0"/>
        <v>0</v>
      </c>
    </row>
    <row r="25" spans="1:38">
      <c r="A25" s="25" t="s">
        <v>15</v>
      </c>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36">
        <f>SUM(B25:AJ25)</f>
        <v>0</v>
      </c>
      <c r="AL25" s="35">
        <f t="shared" si="0"/>
        <v>0</v>
      </c>
    </row>
    <row r="26" spans="1:38" ht="15" thickBot="1">
      <c r="A26" s="47" t="s">
        <v>187</v>
      </c>
      <c r="B26" s="37">
        <f>SUM(B8:B13,B16,B20:B25)</f>
        <v>0</v>
      </c>
      <c r="C26" s="37">
        <f>SUM(C6:C25)</f>
        <v>0</v>
      </c>
      <c r="D26" s="37">
        <f>SUM(D6:D25)</f>
        <v>0</v>
      </c>
      <c r="E26" s="37">
        <f>SUM(E6:E25)</f>
        <v>0</v>
      </c>
      <c r="F26" s="37">
        <f t="shared" ref="F26:AI26" si="2">SUM(F6:F25)</f>
        <v>0</v>
      </c>
      <c r="G26" s="37">
        <f t="shared" si="2"/>
        <v>0</v>
      </c>
      <c r="H26" s="37">
        <f t="shared" si="2"/>
        <v>0</v>
      </c>
      <c r="I26" s="37">
        <f t="shared" si="2"/>
        <v>0</v>
      </c>
      <c r="J26" s="37">
        <f t="shared" si="2"/>
        <v>0</v>
      </c>
      <c r="K26" s="37">
        <f t="shared" si="2"/>
        <v>0</v>
      </c>
      <c r="L26" s="37">
        <f t="shared" si="2"/>
        <v>0</v>
      </c>
      <c r="M26" s="37">
        <f t="shared" si="2"/>
        <v>0</v>
      </c>
      <c r="N26" s="37">
        <f t="shared" si="2"/>
        <v>0</v>
      </c>
      <c r="O26" s="37">
        <f t="shared" si="2"/>
        <v>0</v>
      </c>
      <c r="P26" s="37">
        <f t="shared" si="2"/>
        <v>0</v>
      </c>
      <c r="Q26" s="37">
        <f t="shared" si="2"/>
        <v>0</v>
      </c>
      <c r="R26" s="37">
        <f t="shared" si="2"/>
        <v>0</v>
      </c>
      <c r="S26" s="37">
        <f t="shared" si="2"/>
        <v>0</v>
      </c>
      <c r="T26" s="37">
        <f t="shared" si="2"/>
        <v>0</v>
      </c>
      <c r="U26" s="37">
        <f t="shared" si="2"/>
        <v>0</v>
      </c>
      <c r="V26" s="37">
        <f t="shared" si="2"/>
        <v>0</v>
      </c>
      <c r="W26" s="37">
        <f t="shared" si="2"/>
        <v>0</v>
      </c>
      <c r="X26" s="37">
        <f t="shared" si="2"/>
        <v>0</v>
      </c>
      <c r="Y26" s="37">
        <f t="shared" si="2"/>
        <v>0</v>
      </c>
      <c r="Z26" s="37">
        <f t="shared" si="2"/>
        <v>0</v>
      </c>
      <c r="AA26" s="37">
        <f t="shared" si="2"/>
        <v>0</v>
      </c>
      <c r="AB26" s="37">
        <f t="shared" si="2"/>
        <v>0</v>
      </c>
      <c r="AC26" s="37">
        <f t="shared" si="2"/>
        <v>0</v>
      </c>
      <c r="AD26" s="37">
        <f t="shared" si="2"/>
        <v>0</v>
      </c>
      <c r="AE26" s="37">
        <f t="shared" si="2"/>
        <v>0</v>
      </c>
      <c r="AF26" s="37">
        <f t="shared" si="2"/>
        <v>0</v>
      </c>
      <c r="AG26" s="37">
        <f t="shared" si="2"/>
        <v>0</v>
      </c>
      <c r="AH26" s="37">
        <f t="shared" si="2"/>
        <v>0</v>
      </c>
      <c r="AI26" s="37">
        <f t="shared" si="2"/>
        <v>0</v>
      </c>
      <c r="AJ26" s="37">
        <f>SUM(AJ6:AJ25)</f>
        <v>0</v>
      </c>
      <c r="AK26" s="38">
        <f>SUM(B26:AJ26)</f>
        <v>0</v>
      </c>
      <c r="AL26" s="39">
        <f>IFERROR(AK26/$AK$26,0)</f>
        <v>0</v>
      </c>
    </row>
    <row r="27" spans="1:38" s="14" customFormat="1" ht="15" thickTop="1"/>
    <row r="28" spans="1:38" s="14" customFormat="1">
      <c r="A28" s="15" t="s">
        <v>177</v>
      </c>
      <c r="B28" s="16"/>
    </row>
    <row r="29" spans="1:38" s="14" customFormat="1">
      <c r="A29" s="17" t="s">
        <v>189</v>
      </c>
      <c r="B29" s="63" t="s">
        <v>184</v>
      </c>
      <c r="C29" s="63"/>
      <c r="D29" s="63"/>
      <c r="E29" s="63"/>
      <c r="F29" s="63"/>
    </row>
    <row r="30" spans="1:38" s="14" customFormat="1">
      <c r="A30" s="18" t="s">
        <v>178</v>
      </c>
      <c r="B30" s="63" t="s">
        <v>185</v>
      </c>
      <c r="C30" s="63"/>
      <c r="D30" s="63"/>
      <c r="E30" s="63"/>
      <c r="F30" s="63"/>
    </row>
    <row r="31" spans="1:38" s="14" customFormat="1"/>
    <row r="32" spans="1:38" s="14" customFormat="1"/>
    <row r="33" spans="1:8" s="14" customFormat="1" ht="15" customHeight="1">
      <c r="A33" s="32" t="str">
        <f>IF('Subrecipients Under $25k'!$AK$5&gt;0,"This reporting tab is greyed out because there are expenditures entered in the 'Subrecipients Under $25k' tab; please clear values from that tab in order to report Primes and Subrecipients over $25k here."," ")</f>
        <v xml:space="preserve"> </v>
      </c>
      <c r="B33" s="32"/>
      <c r="C33" s="32"/>
      <c r="D33" s="32"/>
      <c r="E33" s="32"/>
      <c r="F33" s="32"/>
      <c r="G33" s="32"/>
      <c r="H33" s="32"/>
    </row>
    <row r="34" spans="1:8" s="14" customFormat="1">
      <c r="A34" s="32" t="str">
        <f>IF('Subrecipients Under $25k'!$AK$5&gt;0,"In COP23 Expenditure Reporting, only one organization can be entered into each excel template; you may not submit two or more organizations in the same excel file, even if on separate tabs."," ")</f>
        <v xml:space="preserve"> </v>
      </c>
      <c r="B34" s="32"/>
      <c r="C34" s="32"/>
      <c r="D34" s="32"/>
      <c r="E34" s="32"/>
      <c r="F34" s="32"/>
      <c r="G34" s="32"/>
      <c r="H34" s="32"/>
    </row>
    <row r="35" spans="1:8" s="14" customFormat="1"/>
    <row r="36" spans="1:8" s="14" customFormat="1"/>
    <row r="37" spans="1:8" s="14" customFormat="1"/>
    <row r="38" spans="1:8" s="14" customFormat="1"/>
    <row r="39" spans="1:8" s="14" customFormat="1"/>
    <row r="40" spans="1:8" s="14" customFormat="1"/>
    <row r="41" spans="1:8" s="14" customFormat="1"/>
    <row r="42" spans="1:8" s="14" customFormat="1"/>
    <row r="43" spans="1:8" s="14" customFormat="1"/>
    <row r="44" spans="1:8" s="14" customFormat="1"/>
    <row r="45" spans="1:8" s="14" customFormat="1"/>
    <row r="46" spans="1:8" s="14" customFormat="1"/>
    <row r="47" spans="1:8" s="14" customFormat="1"/>
    <row r="48" spans="1:8" s="14" customFormat="1"/>
    <row r="49" s="14" customFormat="1"/>
    <row r="50" s="14" customFormat="1"/>
    <row r="51" s="14" customFormat="1"/>
    <row r="52" s="14" customFormat="1"/>
    <row r="53" s="14" customFormat="1"/>
    <row r="54" s="14" customFormat="1"/>
    <row r="55" s="14" customFormat="1"/>
    <row r="56" s="14" customFormat="1"/>
    <row r="57" s="14" customFormat="1"/>
    <row r="58" s="14" customFormat="1"/>
    <row r="59" s="14" customFormat="1"/>
    <row r="60" s="14" customFormat="1"/>
    <row r="61" s="14" customFormat="1"/>
    <row r="62" s="14" customFormat="1"/>
    <row r="63" s="14" customFormat="1"/>
    <row r="64" s="14" customFormat="1"/>
    <row r="65" s="14" customFormat="1"/>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sheetData>
  <sheetProtection algorithmName="SHA-512" hashValue="/HYUEyuQdSkToPwH4veKwNDkToktzzy4MpB4PgB8Pdz2iDE/ozXUdde+r3zCYW6wSgEJeGQ071s72S0+qNGwHA==" saltValue="Amib1OHXFrT8bMInur7k7Q==" spinCount="100000" sheet="1" objects="1" scenarios="1"/>
  <mergeCells count="2">
    <mergeCell ref="B29:F29"/>
    <mergeCell ref="B30:F30"/>
  </mergeCells>
  <conditionalFormatting sqref="B3:AJ4">
    <cfRule type="expression" dxfId="15" priority="10">
      <formula>AND(_xlfn.XOR(ISBLANK(B$3),ISBLANK(B$4)),ISBLANK(B3))</formula>
    </cfRule>
  </conditionalFormatting>
  <conditionalFormatting sqref="B6:AJ25">
    <cfRule type="expression" priority="9">
      <formula>IF(B6=0,TRUE,FALSE)</formula>
    </cfRule>
  </conditionalFormatting>
  <dataValidations count="2">
    <dataValidation type="whole" operator="greaterThanOrEqual" allowBlank="1" showInputMessage="1" showErrorMessage="1" sqref="AL6:AL26" xr:uid="{FDE8B049-3012-BC4C-BD91-70E583BF0F1B}">
      <formula1>0</formula1>
    </dataValidation>
    <dataValidation type="whole" allowBlank="1" showInputMessage="1" showErrorMessage="1" sqref="B6:AJ25" xr:uid="{293965A3-F7DC-1144-93C8-0BB3C9093AC0}">
      <formula1>0</formula1>
      <formula2>10000000000000</formula2>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stopIfTrue="1" id="{3ACFDEAF-471A-0741-91B1-09A9D3EF6291}">
            <xm:f>('Subrecipients Under $25k'!$AK$5&gt;0)</xm:f>
            <x14:dxf>
              <font>
                <color theme="2"/>
              </font>
              <fill>
                <patternFill>
                  <fgColor theme="2"/>
                  <bgColor theme="2"/>
                </patternFill>
              </fill>
              <border>
                <left/>
                <right/>
                <top/>
                <bottom/>
                <vertical/>
                <horizontal/>
              </border>
            </x14:dxf>
          </x14:cfRule>
          <xm:sqref>A2:XFD26</xm:sqref>
        </x14:conditionalFormatting>
        <x14:conditionalFormatting xmlns:xm="http://schemas.microsoft.com/office/excel/2006/main">
          <x14:cfRule type="expression" priority="3" id="{C352052E-F2D2-9C4C-982B-6756A5F76B98}">
            <xm:f>AND(NOT(ISBLANK(B4)),_xlfn.IFNA(IF(INDEX(Validations!$D$2:$D$1003,MATCH(1,(B$3=Validations!$A$2:$A$1003)*(B$4=Validations!$B$2:$B$1003)*("*"=Validations!$C$2:$C$1003),0))="Warning",TRUE,FALSE),FALSE))</xm:f>
            <x14:dxf>
              <font>
                <color rgb="FF9C5700"/>
              </font>
              <fill>
                <patternFill>
                  <bgColor rgb="FFFFEB9C"/>
                </patternFill>
              </fill>
            </x14:dxf>
          </x14:cfRule>
          <x14:cfRule type="expression" priority="15" id="{1D092E2E-8B58-FE48-BF45-9A02D0D9B1C2}">
            <xm:f>AND(NOT(ISBLANK(B4)),_xlfn.IFNA(IF(INDEX(Validations!$D$2:$D$1003,MATCH(1,(B$3=Validations!$A$2:$A$1003)*(B$4=Validations!$B$2:$B$1003)*("*"=Validations!$C$2:$C$1003),0))="Warning",TRUE,FALSE),FALSE))</xm:f>
            <x14:dxf>
              <font>
                <color rgb="FF9C5700"/>
              </font>
              <fill>
                <patternFill>
                  <bgColor rgb="FFFFEB9C"/>
                </patternFill>
              </fill>
            </x14:dxf>
          </x14:cfRule>
          <xm:sqref>B4:AJ4</xm:sqref>
        </x14:conditionalFormatting>
        <x14:conditionalFormatting xmlns:xm="http://schemas.microsoft.com/office/excel/2006/main">
          <x14:cfRule type="expression" priority="13" id="{EC16CFDE-3211-694B-9590-D4466EAA549F}">
            <xm:f>AND(NOT(ISBLANK(B6)),_xlfn.IFNA(IF(INDEX(Validations!$D$2:$D$1003,MATCH(1,(B$3=Validations!$A$2:$A$1003)*(B$4=Validations!$B$2:$B$1003)*("*"=Validations!$C$2:$C$1003),0))="Error",TRUE,FALSE),FALSE))</xm:f>
            <x14:dxf>
              <font>
                <color rgb="FF9C0006"/>
              </font>
              <fill>
                <patternFill>
                  <bgColor rgb="FFFFC7CE"/>
                </patternFill>
              </fill>
            </x14:dxf>
          </x14:cfRule>
          <x14:cfRule type="expression" priority="14" id="{DF371C75-2E4F-ED42-83AA-E065DFCA67B4}">
            <xm:f>AND(NOT(ISBLANK(B6)),_xlfn.IFNA(IF(INDEX(Validations!$D$2:$D$1003,MATCH(1,(B$3=Validations!$A$2:$A$1003)*("*"=Validations!$B$2:$B$1003)*($A6=Validations!$C$2:$C$1003),0))="Error",TRUE,FALSE),FALSE))</xm:f>
            <x14:dxf>
              <font>
                <color rgb="FF9C0006"/>
              </font>
              <fill>
                <patternFill>
                  <bgColor rgb="FFFFC7CE"/>
                </patternFill>
              </fill>
            </x14:dxf>
          </x14:cfRule>
          <x14:cfRule type="expression" priority="16" id="{3F45C9D9-9362-A84A-92C5-275725B903E7}">
            <xm:f>AND(NOT(ISBLANK(B6)),_xlfn.IFNA(IF(INDEX(Validations!$D$2:$D$1003,MATCH(1,(B$3=Validations!$A$2:$A$1003)*("*"=Validations!$B$2:$B$1003)*($A6=Validations!$C$2:$C$1003),0))="Warning",TRUE,FALSE),FALSE))</xm:f>
            <x14:dxf>
              <font>
                <color rgb="FF9C5700"/>
              </font>
              <fill>
                <patternFill>
                  <bgColor rgb="FFFFEB9C"/>
                </patternFill>
              </fill>
            </x14:dxf>
          </x14:cfRule>
          <xm:sqref>B6:AJ25</xm:sqref>
        </x14:conditionalFormatting>
        <x14:conditionalFormatting xmlns:xm="http://schemas.microsoft.com/office/excel/2006/main">
          <x14:cfRule type="expression" priority="1" stopIfTrue="1" id="{75EF5136-0EB6-0946-BB20-03DBAFB6C2E9}">
            <xm:f>('Subrecipients Under $25k'!$AK$5&gt;0)</xm:f>
            <x14:dxf>
              <font>
                <color theme="2"/>
              </font>
              <fill>
                <patternFill>
                  <fgColor theme="2"/>
                  <bgColor theme="2"/>
                </patternFill>
              </fill>
              <border>
                <left/>
                <right/>
                <top/>
                <bottom/>
                <vertical/>
                <horizontal/>
              </border>
            </x14:dxf>
          </x14:cfRule>
          <xm:sqref>B1:CU1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69236B90-2BC8-7941-ACD8-70CBEE675F4F}">
          <x14:formula1>
            <xm:f>Support!$C$1:$C$7</xm:f>
          </x14:formula1>
          <xm:sqref>B4:AJ4</xm:sqref>
        </x14:dataValidation>
        <x14:dataValidation type="list" allowBlank="1" showInputMessage="1" showErrorMessage="1" xr:uid="{9CCF4361-3DAF-5D4A-BBE3-C8B1240E0B44}">
          <x14:formula1>
            <xm:f>Support!$B$1:$B$3</xm:f>
          </x14:formula1>
          <xm:sqref>B3</xm:sqref>
        </x14:dataValidation>
        <x14:dataValidation type="list" allowBlank="1" showInputMessage="1" showErrorMessage="1" xr:uid="{2C80FD7A-5612-7645-A47E-50476B9759EE}">
          <x14:formula1>
            <xm:f>Support!$A$1:$A$47</xm:f>
          </x14:formula1>
          <xm:sqref>C3:AJ3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F800D-48E2-254B-8FF2-B79D3907C1A6}">
  <sheetPr codeName="Sheet4">
    <tabColor theme="4" tint="-0.499984740745262"/>
  </sheetPr>
  <dimension ref="A1:AP14"/>
  <sheetViews>
    <sheetView workbookViewId="0">
      <selection activeCell="C5" sqref="C5"/>
    </sheetView>
  </sheetViews>
  <sheetFormatPr defaultColWidth="10.83203125" defaultRowHeight="15.5"/>
  <cols>
    <col min="1" max="1" width="35" customWidth="1"/>
    <col min="2" max="36" width="20.83203125" customWidth="1"/>
    <col min="37" max="37" width="12.1640625" style="10" customWidth="1"/>
    <col min="38" max="58" width="20.83203125" customWidth="1"/>
  </cols>
  <sheetData>
    <row r="1" spans="1:42" s="14" customFormat="1" ht="29">
      <c r="A1" s="19" t="s">
        <v>179</v>
      </c>
      <c r="B1" s="20" t="s">
        <v>105</v>
      </c>
      <c r="C1" s="21" t="s">
        <v>106</v>
      </c>
      <c r="D1" s="21" t="s">
        <v>107</v>
      </c>
      <c r="E1" s="22" t="s">
        <v>108</v>
      </c>
      <c r="F1" s="21" t="s">
        <v>109</v>
      </c>
      <c r="G1" s="22" t="s">
        <v>110</v>
      </c>
      <c r="H1" s="21" t="s">
        <v>111</v>
      </c>
      <c r="I1" s="22" t="s">
        <v>112</v>
      </c>
      <c r="J1" s="21" t="s">
        <v>113</v>
      </c>
      <c r="K1" s="22" t="s">
        <v>114</v>
      </c>
      <c r="L1" s="21" t="s">
        <v>115</v>
      </c>
      <c r="M1" s="22" t="s">
        <v>116</v>
      </c>
      <c r="N1" s="21" t="s">
        <v>117</v>
      </c>
      <c r="O1" s="22" t="s">
        <v>118</v>
      </c>
      <c r="P1" s="21" t="s">
        <v>119</v>
      </c>
      <c r="Q1" s="21" t="s">
        <v>120</v>
      </c>
      <c r="R1" s="21" t="s">
        <v>121</v>
      </c>
      <c r="S1" s="21" t="s">
        <v>122</v>
      </c>
      <c r="T1" s="21" t="s">
        <v>123</v>
      </c>
      <c r="U1" s="21" t="s">
        <v>124</v>
      </c>
      <c r="V1" s="21" t="s">
        <v>125</v>
      </c>
      <c r="W1" s="21" t="s">
        <v>126</v>
      </c>
      <c r="X1" s="21" t="s">
        <v>127</v>
      </c>
      <c r="Y1" s="21" t="s">
        <v>128</v>
      </c>
      <c r="Z1" s="21" t="s">
        <v>129</v>
      </c>
      <c r="AA1" s="21" t="s">
        <v>130</v>
      </c>
      <c r="AB1" s="21" t="s">
        <v>131</v>
      </c>
      <c r="AC1" s="21" t="s">
        <v>132</v>
      </c>
      <c r="AD1" s="21" t="s">
        <v>133</v>
      </c>
      <c r="AE1" s="21" t="s">
        <v>134</v>
      </c>
      <c r="AF1" s="21" t="s">
        <v>135</v>
      </c>
      <c r="AG1" s="21" t="s">
        <v>136</v>
      </c>
      <c r="AH1" s="21" t="s">
        <v>137</v>
      </c>
      <c r="AI1" s="21" t="s">
        <v>138</v>
      </c>
      <c r="AJ1" s="21" t="s">
        <v>139</v>
      </c>
      <c r="AK1" s="40"/>
    </row>
    <row r="2" spans="1:42" s="6" customFormat="1" ht="14.5">
      <c r="A2" s="12" t="s">
        <v>176</v>
      </c>
      <c r="B2" s="41"/>
      <c r="C2" s="48"/>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0"/>
      <c r="AL2" s="14"/>
      <c r="AM2" s="14"/>
      <c r="AN2" s="14"/>
      <c r="AO2" s="14"/>
      <c r="AP2" s="14"/>
    </row>
    <row r="3" spans="1:42" s="6" customFormat="1" ht="14.5">
      <c r="A3" s="13" t="s">
        <v>100</v>
      </c>
      <c r="B3" s="42"/>
      <c r="C3" s="49"/>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0"/>
      <c r="AL3" s="14"/>
      <c r="AM3" s="14"/>
      <c r="AN3" s="14"/>
      <c r="AO3" s="14"/>
      <c r="AP3" s="14"/>
    </row>
    <row r="4" spans="1:42" s="6" customFormat="1" ht="14.5">
      <c r="A4" s="13" t="s">
        <v>213</v>
      </c>
      <c r="B4" s="42"/>
      <c r="C4" s="49"/>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50"/>
      <c r="AK4" s="51" t="s">
        <v>175</v>
      </c>
      <c r="AL4" s="14"/>
      <c r="AM4" s="14"/>
      <c r="AN4" s="14"/>
      <c r="AO4" s="14"/>
      <c r="AP4" s="14"/>
    </row>
    <row r="5" spans="1:42" s="6" customFormat="1" ht="14.5">
      <c r="A5" s="13" t="s">
        <v>183</v>
      </c>
      <c r="B5" s="52"/>
      <c r="C5" s="52"/>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4"/>
      <c r="AK5" s="55">
        <f>SUM(B5:AJ5)</f>
        <v>0</v>
      </c>
      <c r="AL5" s="14"/>
      <c r="AM5" s="14"/>
      <c r="AN5" s="14"/>
      <c r="AO5" s="14"/>
      <c r="AP5" s="14"/>
    </row>
    <row r="7" spans="1:42">
      <c r="A7" s="15" t="s">
        <v>177</v>
      </c>
      <c r="B7" s="16"/>
      <c r="C7" s="14"/>
      <c r="D7" s="14"/>
      <c r="E7" s="14"/>
      <c r="F7" s="14"/>
    </row>
    <row r="8" spans="1:42">
      <c r="A8" s="17" t="s">
        <v>190</v>
      </c>
      <c r="B8" s="63" t="s">
        <v>184</v>
      </c>
      <c r="C8" s="63"/>
      <c r="D8" s="63"/>
      <c r="E8" s="63"/>
      <c r="F8" s="63"/>
    </row>
    <row r="9" spans="1:42">
      <c r="A9" s="18" t="s">
        <v>178</v>
      </c>
      <c r="B9" s="63" t="s">
        <v>185</v>
      </c>
      <c r="C9" s="63"/>
      <c r="D9" s="63"/>
      <c r="E9" s="63"/>
      <c r="F9" s="63"/>
    </row>
    <row r="13" spans="1:42" ht="16" customHeight="1">
      <c r="A13" s="31" t="str">
        <f>IF('Primes or Subs Over $25k'!$AK$26&gt;0,"This reporting tab is greyed out because there are expenditures entered in the 'Primes and Subs Over $25k' tab; please clear values from that tab in order to report Subrecipients under $25k here."," ")</f>
        <v xml:space="preserve"> </v>
      </c>
      <c r="B13" s="30"/>
      <c r="C13" s="30"/>
      <c r="D13" s="30"/>
      <c r="E13" s="30"/>
      <c r="F13" s="30"/>
      <c r="G13" s="30"/>
      <c r="H13" s="30"/>
      <c r="I13" s="29"/>
      <c r="J13" s="29"/>
    </row>
    <row r="14" spans="1:42">
      <c r="A14" s="31" t="str">
        <f>IF('Primes or Subs Over $25k'!$AK$26&gt;0,"In COP23 Expenditure Reporting, only one organization can be entered into each excel template; you may not submit two or more organizations in the same excel file, even if on separate tabs."," ")</f>
        <v xml:space="preserve"> </v>
      </c>
      <c r="B14" s="30"/>
      <c r="C14" s="30"/>
      <c r="D14" s="30"/>
      <c r="E14" s="30"/>
      <c r="F14" s="30"/>
      <c r="G14" s="30"/>
      <c r="H14" s="30"/>
      <c r="I14" s="29"/>
      <c r="J14" s="29"/>
    </row>
  </sheetData>
  <sheetProtection algorithmName="SHA-512" hashValue="ce6DifMIOvAnrp3tUjFMD2LpDk6/SC28htQzx+S5rfUB+g9VB+FiJkvLcpU034t0P5NwyMHaOjknkaqciXvLtw==" saltValue="eSlSNrVzpQqv3cRjLg7nwg==" spinCount="100000" sheet="1" objects="1" scenarios="1"/>
  <mergeCells count="2">
    <mergeCell ref="B8:F8"/>
    <mergeCell ref="B9:F9"/>
  </mergeCells>
  <conditionalFormatting sqref="B3:AJ4">
    <cfRule type="expression" dxfId="7" priority="5">
      <formula>AND(_xlfn.XOR(ISBLANK(B$3),ISBLANK(B$4)),ISBLANK(B3))</formula>
    </cfRule>
  </conditionalFormatting>
  <conditionalFormatting sqref="B5:AJ5">
    <cfRule type="expression" priority="15">
      <formula>IF(B5=0,TRUE,FALSE)</formula>
    </cfRule>
  </conditionalFormatting>
  <conditionalFormatting sqref="B5:AK5">
    <cfRule type="cellIs" dxfId="1" priority="11" operator="greaterThan">
      <formula>25000</formula>
    </cfRule>
  </conditionalFormatting>
  <dataValidations count="1">
    <dataValidation type="whole" allowBlank="1" showInputMessage="1" showErrorMessage="1" sqref="B5:AJ5" xr:uid="{70EDFAD3-5E96-094F-8E49-C1BC62F5EA77}">
      <formula1>0</formula1>
      <formula2>100000000000000</formula2>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stopIfTrue="1" id="{97EE72E0-E75A-6A4E-B296-0B62A0B0373D}">
            <xm:f>('Primes or Subs Over $25k'!$AK$26&gt;0)</xm:f>
            <x14:dxf>
              <font>
                <color theme="2"/>
              </font>
              <fill>
                <patternFill>
                  <fgColor theme="0" tint="-0.14996795556505021"/>
                  <bgColor theme="2"/>
                </patternFill>
              </fill>
              <border>
                <left/>
                <right/>
                <top/>
                <bottom/>
                <vertical/>
                <horizontal/>
              </border>
            </x14:dxf>
          </x14:cfRule>
          <xm:sqref>A2:XFD5</xm:sqref>
        </x14:conditionalFormatting>
        <x14:conditionalFormatting xmlns:xm="http://schemas.microsoft.com/office/excel/2006/main">
          <x14:cfRule type="expression" priority="3" id="{E58FFCBE-C048-B447-9168-B208C00FE469}">
            <xm:f>AND(NOT(ISBLANK(B4)),_xlfn.IFNA(IF(INDEX(Validations!$D$2:$D$1003,MATCH(1,(B$3=Validations!$A$2:$A$1003)*(B$4=Validations!$B$2:$B$1003)*("*"=Validations!$C$2:$C$1003),0))="Warning",TRUE,FALSE),FALSE))</xm:f>
            <x14:dxf>
              <font>
                <color rgb="FF9C5700"/>
              </font>
              <fill>
                <patternFill>
                  <bgColor rgb="FFFFEB9C"/>
                </patternFill>
              </fill>
            </x14:dxf>
          </x14:cfRule>
          <x14:cfRule type="expression" priority="21" id="{F141A52C-B184-C244-9FD3-DFF8ACC20F4A}">
            <xm:f>AND(NOT(ISBLANK(B4)),_xlfn.IFNA(IF(INDEX(Validations!$D$2:$D$1003,MATCH(1,(B$3=Validations!$A$2:$A$1003)*(B$4=Validations!$B$2:$B$1003)*("*"=Validations!$C$2:$C$1003),0))="Warning",TRUE,FALSE),FALSE))</xm:f>
            <x14:dxf>
              <font>
                <color rgb="FF9C5700"/>
              </font>
              <fill>
                <patternFill>
                  <bgColor rgb="FFFFEB9C"/>
                </patternFill>
              </fill>
            </x14:dxf>
          </x14:cfRule>
          <xm:sqref>B4:AJ4</xm:sqref>
        </x14:conditionalFormatting>
        <x14:conditionalFormatting xmlns:xm="http://schemas.microsoft.com/office/excel/2006/main">
          <x14:cfRule type="expression" priority="19" id="{88BDFFF7-3B4D-3443-9ED5-AFCE7B2482B9}">
            <xm:f>AND(NOT(ISBLANK(B5)),_xlfn.IFNA(IF(INDEX(Validations!$D$2:$D$1003,MATCH(1,(B$3=Validations!$A$2:$A$1003)*(B$4=Validations!$B$2:$B$1003)*("*"=Validations!$C$2:$C$1003),0))="Error",TRUE,FALSE),FALSE))</xm:f>
            <x14:dxf>
              <font>
                <color rgb="FF9C0006"/>
              </font>
              <fill>
                <patternFill>
                  <bgColor rgb="FFFFC7CE"/>
                </patternFill>
              </fill>
            </x14:dxf>
          </x14:cfRule>
          <x14:cfRule type="expression" priority="20" id="{40077B23-D41A-1C41-8836-0116E65B465F}">
            <xm:f>AND(NOT(ISBLANK(B5)),_xlfn.IFNA(IF(INDEX(Validations!$D$2:$D$1003,MATCH(1,(B$3=Validations!$A$2:$A$1003)*("*"=Validations!$B$2:$B$1003)*($A5=Validations!$C$2:$C$1003),0))="Error",TRUE,FALSE),FALSE))</xm:f>
            <x14:dxf>
              <font>
                <color rgb="FF9C0006"/>
              </font>
              <fill>
                <patternFill>
                  <bgColor rgb="FFFFC7CE"/>
                </patternFill>
              </fill>
            </x14:dxf>
          </x14:cfRule>
          <x14:cfRule type="expression" priority="22" id="{8533EAB6-F717-D046-B5E2-31C829A92AAA}">
            <xm:f>AND(NOT(ISBLANK(B5)),_xlfn.IFNA(IF(INDEX(Validations!$D$2:$D$1003,MATCH(1,(B$3=Validations!$A$2:$A$1003)*("*"=Validations!$B$2:$B$1003)*($A5=Validations!$C$2:$C$1003),0))="Warning",TRUE,FALSE),FALSE))</xm:f>
            <x14:dxf>
              <font>
                <color rgb="FF9C5700"/>
              </font>
              <fill>
                <patternFill>
                  <bgColor rgb="FFFFEB9C"/>
                </patternFill>
              </fill>
            </x14:dxf>
          </x14:cfRule>
          <xm:sqref>B5:AJ5</xm:sqref>
        </x14:conditionalFormatting>
        <x14:conditionalFormatting xmlns:xm="http://schemas.microsoft.com/office/excel/2006/main">
          <x14:cfRule type="expression" priority="6" id="{8FFF0C68-65BF-2549-B6E0-CD691799052F}">
            <xm:f>('Primes or Subs Over $25k'!$AK$26&gt;0)</xm:f>
            <x14:dxf>
              <font>
                <color theme="2"/>
              </font>
              <fill>
                <patternFill patternType="solid">
                  <fgColor theme="2"/>
                  <bgColor theme="2"/>
                </patternFill>
              </fill>
              <border>
                <left/>
                <right/>
                <top/>
                <bottom/>
                <vertical/>
                <horizontal/>
              </border>
            </x14:dxf>
          </x14:cfRule>
          <xm:sqref>B1:CF1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8AE54DDA-4A56-A14A-A736-6F139EB0203F}">
          <x14:formula1>
            <xm:f>Support!$C$1:$C$7</xm:f>
          </x14:formula1>
          <xm:sqref>B4:AJ4</xm:sqref>
        </x14:dataValidation>
        <x14:dataValidation type="list" allowBlank="1" showInputMessage="1" showErrorMessage="1" xr:uid="{51AF9828-747E-3849-AC72-F3991CAB5149}">
          <x14:formula1>
            <xm:f>Support!$B$1:$B$3</xm:f>
          </x14:formula1>
          <xm:sqref>B3</xm:sqref>
        </x14:dataValidation>
        <x14:dataValidation type="list" allowBlank="1" showInputMessage="1" showErrorMessage="1" xr:uid="{2F1A58D7-F8C2-7C42-8AAD-17B2CD8FBD47}">
          <x14:formula1>
            <xm:f>Support!$A$1:$A$47</xm:f>
          </x14:formula1>
          <xm:sqref>C3:AJ3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54AE9-568A-6541-9DA5-B52AB5B810C7}">
  <sheetPr codeName="Sheet5"/>
  <dimension ref="A1:E566"/>
  <sheetViews>
    <sheetView workbookViewId="0">
      <selection activeCell="B3" sqref="B3"/>
    </sheetView>
  </sheetViews>
  <sheetFormatPr defaultColWidth="11.1640625" defaultRowHeight="15.5"/>
  <cols>
    <col min="1" max="1" width="63.5" bestFit="1" customWidth="1"/>
    <col min="2" max="2" width="26.5" customWidth="1"/>
    <col min="3" max="3" width="48" bestFit="1" customWidth="1"/>
    <col min="4" max="4" width="8" bestFit="1" customWidth="1"/>
    <col min="5" max="5" width="255.6640625" bestFit="1" customWidth="1"/>
  </cols>
  <sheetData>
    <row r="1" spans="1:5">
      <c r="A1" t="s">
        <v>16</v>
      </c>
      <c r="B1" t="s">
        <v>17</v>
      </c>
      <c r="C1" t="s">
        <v>18</v>
      </c>
      <c r="D1" t="s">
        <v>19</v>
      </c>
      <c r="E1" t="s">
        <v>20</v>
      </c>
    </row>
    <row r="2" spans="1:5">
      <c r="A2" s="56" t="s">
        <v>21</v>
      </c>
      <c r="B2" s="56" t="s">
        <v>22</v>
      </c>
      <c r="C2" s="56" t="s">
        <v>15</v>
      </c>
      <c r="D2" s="56" t="s">
        <v>23</v>
      </c>
      <c r="E2" s="56" t="s">
        <v>24</v>
      </c>
    </row>
    <row r="3" spans="1:5">
      <c r="A3" s="56" t="s">
        <v>25</v>
      </c>
      <c r="B3" s="56" t="s">
        <v>22</v>
      </c>
      <c r="C3" s="56" t="s">
        <v>15</v>
      </c>
      <c r="D3" s="56" t="s">
        <v>23</v>
      </c>
      <c r="E3" s="56" t="s">
        <v>24</v>
      </c>
    </row>
    <row r="4" spans="1:5">
      <c r="A4" s="56" t="s">
        <v>26</v>
      </c>
      <c r="B4" s="56" t="s">
        <v>22</v>
      </c>
      <c r="C4" s="56" t="s">
        <v>15</v>
      </c>
      <c r="D4" s="56" t="s">
        <v>23</v>
      </c>
      <c r="E4" s="56" t="s">
        <v>24</v>
      </c>
    </row>
    <row r="5" spans="1:5">
      <c r="A5" s="56" t="s">
        <v>27</v>
      </c>
      <c r="B5" s="56" t="s">
        <v>22</v>
      </c>
      <c r="C5" s="56" t="s">
        <v>15</v>
      </c>
      <c r="D5" s="56" t="s">
        <v>23</v>
      </c>
      <c r="E5" s="56" t="s">
        <v>24</v>
      </c>
    </row>
    <row r="6" spans="1:5">
      <c r="A6" s="56" t="s">
        <v>191</v>
      </c>
      <c r="B6" s="56" t="s">
        <v>22</v>
      </c>
      <c r="C6" s="56" t="s">
        <v>15</v>
      </c>
      <c r="D6" s="56" t="s">
        <v>23</v>
      </c>
      <c r="E6" s="56" t="s">
        <v>24</v>
      </c>
    </row>
    <row r="7" spans="1:5">
      <c r="A7" s="56" t="s">
        <v>28</v>
      </c>
      <c r="B7" s="56" t="s">
        <v>22</v>
      </c>
      <c r="C7" s="56" t="s">
        <v>15</v>
      </c>
      <c r="D7" s="56" t="s">
        <v>23</v>
      </c>
      <c r="E7" s="56" t="s">
        <v>24</v>
      </c>
    </row>
    <row r="8" spans="1:5">
      <c r="A8" s="56" t="s">
        <v>29</v>
      </c>
      <c r="B8" s="56" t="s">
        <v>22</v>
      </c>
      <c r="C8" s="56" t="s">
        <v>15</v>
      </c>
      <c r="D8" s="56" t="s">
        <v>23</v>
      </c>
      <c r="E8" s="56" t="s">
        <v>24</v>
      </c>
    </row>
    <row r="9" spans="1:5">
      <c r="A9" s="56" t="s">
        <v>30</v>
      </c>
      <c r="B9" s="56" t="s">
        <v>22</v>
      </c>
      <c r="C9" s="56" t="s">
        <v>15</v>
      </c>
      <c r="D9" s="56" t="s">
        <v>23</v>
      </c>
      <c r="E9" s="56" t="s">
        <v>24</v>
      </c>
    </row>
    <row r="10" spans="1:5">
      <c r="A10" s="56" t="s">
        <v>31</v>
      </c>
      <c r="B10" s="56" t="s">
        <v>22</v>
      </c>
      <c r="C10" s="56" t="s">
        <v>15</v>
      </c>
      <c r="D10" s="56" t="s">
        <v>23</v>
      </c>
      <c r="E10" s="56" t="s">
        <v>24</v>
      </c>
    </row>
    <row r="11" spans="1:5">
      <c r="A11" s="56" t="s">
        <v>32</v>
      </c>
      <c r="B11" s="56" t="s">
        <v>22</v>
      </c>
      <c r="C11" s="56" t="s">
        <v>15</v>
      </c>
      <c r="D11" s="56" t="s">
        <v>23</v>
      </c>
      <c r="E11" s="56" t="s">
        <v>24</v>
      </c>
    </row>
    <row r="12" spans="1:5">
      <c r="A12" s="56" t="s">
        <v>33</v>
      </c>
      <c r="B12" s="56" t="s">
        <v>22</v>
      </c>
      <c r="C12" s="56" t="s">
        <v>15</v>
      </c>
      <c r="D12" s="56" t="s">
        <v>23</v>
      </c>
      <c r="E12" s="56" t="s">
        <v>24</v>
      </c>
    </row>
    <row r="13" spans="1:5">
      <c r="A13" s="56" t="s">
        <v>34</v>
      </c>
      <c r="B13" s="56" t="s">
        <v>22</v>
      </c>
      <c r="C13" s="56" t="s">
        <v>15</v>
      </c>
      <c r="D13" s="56" t="s">
        <v>23</v>
      </c>
      <c r="E13" s="56" t="s">
        <v>24</v>
      </c>
    </row>
    <row r="14" spans="1:5">
      <c r="A14" s="56" t="s">
        <v>35</v>
      </c>
      <c r="B14" s="56" t="s">
        <v>22</v>
      </c>
      <c r="C14" s="56" t="s">
        <v>15</v>
      </c>
      <c r="D14" s="56" t="s">
        <v>23</v>
      </c>
      <c r="E14" s="56" t="s">
        <v>24</v>
      </c>
    </row>
    <row r="15" spans="1:5">
      <c r="A15" s="56" t="s">
        <v>36</v>
      </c>
      <c r="B15" s="56" t="s">
        <v>22</v>
      </c>
      <c r="C15" s="56" t="s">
        <v>15</v>
      </c>
      <c r="D15" s="56" t="s">
        <v>23</v>
      </c>
      <c r="E15" s="56" t="s">
        <v>24</v>
      </c>
    </row>
    <row r="16" spans="1:5">
      <c r="A16" s="56" t="s">
        <v>37</v>
      </c>
      <c r="B16" s="56" t="s">
        <v>22</v>
      </c>
      <c r="C16" s="56" t="s">
        <v>15</v>
      </c>
      <c r="D16" s="56" t="s">
        <v>23</v>
      </c>
      <c r="E16" s="56" t="s">
        <v>24</v>
      </c>
    </row>
    <row r="17" spans="1:5">
      <c r="A17" s="56" t="s">
        <v>38</v>
      </c>
      <c r="B17" s="56" t="s">
        <v>22</v>
      </c>
      <c r="C17" s="56" t="s">
        <v>15</v>
      </c>
      <c r="D17" s="56" t="s">
        <v>23</v>
      </c>
      <c r="E17" s="56" t="s">
        <v>24</v>
      </c>
    </row>
    <row r="18" spans="1:5">
      <c r="A18" s="56" t="s">
        <v>39</v>
      </c>
      <c r="B18" s="56" t="s">
        <v>22</v>
      </c>
      <c r="C18" s="56" t="s">
        <v>15</v>
      </c>
      <c r="D18" s="56" t="s">
        <v>23</v>
      </c>
      <c r="E18" s="56" t="s">
        <v>24</v>
      </c>
    </row>
    <row r="19" spans="1:5">
      <c r="A19" s="56" t="s">
        <v>40</v>
      </c>
      <c r="B19" s="56" t="s">
        <v>22</v>
      </c>
      <c r="C19" s="56" t="s">
        <v>15</v>
      </c>
      <c r="D19" s="56" t="s">
        <v>23</v>
      </c>
      <c r="E19" s="56" t="s">
        <v>24</v>
      </c>
    </row>
    <row r="20" spans="1:5">
      <c r="A20" s="56" t="s">
        <v>192</v>
      </c>
      <c r="B20" s="56" t="s">
        <v>22</v>
      </c>
      <c r="C20" s="56" t="s">
        <v>15</v>
      </c>
      <c r="D20" s="56" t="s">
        <v>23</v>
      </c>
      <c r="E20" s="56" t="s">
        <v>24</v>
      </c>
    </row>
    <row r="21" spans="1:5">
      <c r="A21" s="56" t="s">
        <v>193</v>
      </c>
      <c r="B21" s="56" t="s">
        <v>22</v>
      </c>
      <c r="C21" s="56" t="s">
        <v>15</v>
      </c>
      <c r="D21" s="56" t="s">
        <v>23</v>
      </c>
      <c r="E21" s="56" t="s">
        <v>24</v>
      </c>
    </row>
    <row r="22" spans="1:5">
      <c r="A22" s="56" t="s">
        <v>41</v>
      </c>
      <c r="B22" s="56" t="s">
        <v>22</v>
      </c>
      <c r="C22" s="56" t="s">
        <v>15</v>
      </c>
      <c r="D22" s="56" t="s">
        <v>23</v>
      </c>
      <c r="E22" s="56" t="s">
        <v>24</v>
      </c>
    </row>
    <row r="23" spans="1:5">
      <c r="A23" s="56" t="s">
        <v>42</v>
      </c>
      <c r="B23" s="56" t="s">
        <v>22</v>
      </c>
      <c r="C23" s="56" t="s">
        <v>15</v>
      </c>
      <c r="D23" s="56" t="s">
        <v>23</v>
      </c>
      <c r="E23" s="56" t="s">
        <v>24</v>
      </c>
    </row>
    <row r="24" spans="1:5">
      <c r="A24" s="56" t="s">
        <v>194</v>
      </c>
      <c r="B24" s="56" t="s">
        <v>22</v>
      </c>
      <c r="C24" s="56" t="s">
        <v>15</v>
      </c>
      <c r="D24" s="56" t="s">
        <v>23</v>
      </c>
      <c r="E24" s="56" t="s">
        <v>24</v>
      </c>
    </row>
    <row r="25" spans="1:5">
      <c r="A25" s="56" t="s">
        <v>195</v>
      </c>
      <c r="B25" s="56" t="s">
        <v>22</v>
      </c>
      <c r="C25" s="56" t="s">
        <v>15</v>
      </c>
      <c r="D25" s="56" t="s">
        <v>23</v>
      </c>
      <c r="E25" s="56" t="s">
        <v>24</v>
      </c>
    </row>
    <row r="26" spans="1:5">
      <c r="A26" s="56" t="s">
        <v>196</v>
      </c>
      <c r="B26" s="56" t="s">
        <v>22</v>
      </c>
      <c r="C26" s="56" t="s">
        <v>15</v>
      </c>
      <c r="D26" s="56" t="s">
        <v>23</v>
      </c>
      <c r="E26" s="56" t="s">
        <v>24</v>
      </c>
    </row>
    <row r="27" spans="1:5">
      <c r="A27" s="56" t="s">
        <v>197</v>
      </c>
      <c r="B27" s="56" t="s">
        <v>22</v>
      </c>
      <c r="C27" s="56" t="s">
        <v>15</v>
      </c>
      <c r="D27" s="56" t="s">
        <v>23</v>
      </c>
      <c r="E27" s="56" t="s">
        <v>24</v>
      </c>
    </row>
    <row r="28" spans="1:5">
      <c r="A28" s="56" t="s">
        <v>43</v>
      </c>
      <c r="B28" s="56" t="s">
        <v>22</v>
      </c>
      <c r="C28" s="56" t="s">
        <v>15</v>
      </c>
      <c r="D28" s="56" t="s">
        <v>23</v>
      </c>
      <c r="E28" s="56" t="s">
        <v>24</v>
      </c>
    </row>
    <row r="29" spans="1:5">
      <c r="A29" s="56" t="s">
        <v>44</v>
      </c>
      <c r="B29" s="56" t="s">
        <v>22</v>
      </c>
      <c r="C29" s="56" t="s">
        <v>15</v>
      </c>
      <c r="D29" s="56" t="s">
        <v>23</v>
      </c>
      <c r="E29" s="56" t="s">
        <v>24</v>
      </c>
    </row>
    <row r="30" spans="1:5">
      <c r="A30" s="56" t="s">
        <v>45</v>
      </c>
      <c r="B30" s="56" t="s">
        <v>22</v>
      </c>
      <c r="C30" s="56" t="s">
        <v>15</v>
      </c>
      <c r="D30" s="56" t="s">
        <v>23</v>
      </c>
      <c r="E30" s="56" t="s">
        <v>24</v>
      </c>
    </row>
    <row r="31" spans="1:5">
      <c r="A31" s="56" t="s">
        <v>46</v>
      </c>
      <c r="B31" s="56" t="s">
        <v>22</v>
      </c>
      <c r="C31" s="56" t="s">
        <v>15</v>
      </c>
      <c r="D31" s="56" t="s">
        <v>23</v>
      </c>
      <c r="E31" s="56" t="s">
        <v>24</v>
      </c>
    </row>
    <row r="32" spans="1:5">
      <c r="A32" s="56" t="s">
        <v>47</v>
      </c>
      <c r="B32" s="56" t="s">
        <v>22</v>
      </c>
      <c r="C32" s="56" t="s">
        <v>15</v>
      </c>
      <c r="D32" s="56" t="s">
        <v>23</v>
      </c>
      <c r="E32" s="56" t="s">
        <v>24</v>
      </c>
    </row>
    <row r="33" spans="1:5">
      <c r="A33" s="56" t="s">
        <v>48</v>
      </c>
      <c r="B33" s="56" t="s">
        <v>22</v>
      </c>
      <c r="C33" s="56" t="s">
        <v>15</v>
      </c>
      <c r="D33" s="56" t="s">
        <v>23</v>
      </c>
      <c r="E33" s="56" t="s">
        <v>24</v>
      </c>
    </row>
    <row r="34" spans="1:5">
      <c r="A34" s="56" t="s">
        <v>198</v>
      </c>
      <c r="B34" s="56" t="s">
        <v>22</v>
      </c>
      <c r="C34" s="56" t="s">
        <v>15</v>
      </c>
      <c r="D34" s="56" t="s">
        <v>23</v>
      </c>
      <c r="E34" s="56" t="s">
        <v>24</v>
      </c>
    </row>
    <row r="35" spans="1:5">
      <c r="A35" s="56" t="s">
        <v>199</v>
      </c>
      <c r="B35" s="56" t="s">
        <v>22</v>
      </c>
      <c r="C35" s="56" t="s">
        <v>15</v>
      </c>
      <c r="D35" s="56" t="s">
        <v>23</v>
      </c>
      <c r="E35" s="56" t="s">
        <v>24</v>
      </c>
    </row>
    <row r="36" spans="1:5">
      <c r="A36" s="56" t="s">
        <v>49</v>
      </c>
      <c r="B36" s="56" t="s">
        <v>22</v>
      </c>
      <c r="C36" s="56" t="s">
        <v>15</v>
      </c>
      <c r="D36" s="56" t="s">
        <v>23</v>
      </c>
      <c r="E36" s="56" t="s">
        <v>24</v>
      </c>
    </row>
    <row r="37" spans="1:5">
      <c r="A37" s="56" t="s">
        <v>50</v>
      </c>
      <c r="B37" s="56" t="s">
        <v>22</v>
      </c>
      <c r="C37" s="56" t="s">
        <v>15</v>
      </c>
      <c r="D37" s="56" t="s">
        <v>23</v>
      </c>
      <c r="E37" s="56" t="s">
        <v>24</v>
      </c>
    </row>
    <row r="38" spans="1:5">
      <c r="A38" s="56" t="s">
        <v>51</v>
      </c>
      <c r="B38" s="56" t="s">
        <v>22</v>
      </c>
      <c r="C38" s="56" t="s">
        <v>15</v>
      </c>
      <c r="D38" s="56" t="s">
        <v>23</v>
      </c>
      <c r="E38" s="56" t="s">
        <v>24</v>
      </c>
    </row>
    <row r="39" spans="1:5">
      <c r="A39" s="56" t="s">
        <v>52</v>
      </c>
      <c r="B39" s="56" t="s">
        <v>22</v>
      </c>
      <c r="C39" s="56" t="s">
        <v>15</v>
      </c>
      <c r="D39" s="56" t="s">
        <v>23</v>
      </c>
      <c r="E39" s="56" t="s">
        <v>24</v>
      </c>
    </row>
    <row r="40" spans="1:5">
      <c r="A40" s="56" t="s">
        <v>55</v>
      </c>
      <c r="B40" s="56" t="s">
        <v>22</v>
      </c>
      <c r="C40" s="56" t="s">
        <v>15</v>
      </c>
      <c r="D40" s="56" t="s">
        <v>23</v>
      </c>
      <c r="E40" s="56" t="s">
        <v>24</v>
      </c>
    </row>
    <row r="41" spans="1:5">
      <c r="A41" s="56" t="s">
        <v>56</v>
      </c>
      <c r="B41" s="56" t="s">
        <v>22</v>
      </c>
      <c r="C41" s="56" t="s">
        <v>15</v>
      </c>
      <c r="D41" s="56" t="s">
        <v>23</v>
      </c>
      <c r="E41" s="56" t="s">
        <v>24</v>
      </c>
    </row>
    <row r="42" spans="1:5">
      <c r="A42" t="s">
        <v>53</v>
      </c>
      <c r="B42" s="60" t="s">
        <v>22</v>
      </c>
      <c r="C42" s="61" t="s">
        <v>15</v>
      </c>
      <c r="D42" t="s">
        <v>23</v>
      </c>
      <c r="E42" s="61" t="s">
        <v>24</v>
      </c>
    </row>
    <row r="43" spans="1:5">
      <c r="A43" t="s">
        <v>54</v>
      </c>
      <c r="B43" t="s">
        <v>22</v>
      </c>
      <c r="C43" s="61" t="s">
        <v>15</v>
      </c>
      <c r="D43" t="s">
        <v>23</v>
      </c>
      <c r="E43" s="61" t="s">
        <v>24</v>
      </c>
    </row>
    <row r="44" spans="1:5">
      <c r="A44" s="56" t="s">
        <v>57</v>
      </c>
      <c r="B44" s="56" t="s">
        <v>22</v>
      </c>
      <c r="C44" s="56" t="s">
        <v>58</v>
      </c>
      <c r="D44" s="56" t="s">
        <v>23</v>
      </c>
      <c r="E44" s="56" t="s">
        <v>59</v>
      </c>
    </row>
    <row r="45" spans="1:5">
      <c r="A45" s="56" t="s">
        <v>200</v>
      </c>
      <c r="B45" s="56" t="s">
        <v>22</v>
      </c>
      <c r="C45" s="56" t="s">
        <v>58</v>
      </c>
      <c r="D45" s="56" t="s">
        <v>23</v>
      </c>
      <c r="E45" s="56" t="s">
        <v>59</v>
      </c>
    </row>
    <row r="46" spans="1:5">
      <c r="A46" s="56" t="s">
        <v>201</v>
      </c>
      <c r="B46" s="56" t="s">
        <v>22</v>
      </c>
      <c r="C46" s="56" t="s">
        <v>58</v>
      </c>
      <c r="D46" s="56" t="s">
        <v>23</v>
      </c>
      <c r="E46" s="56" t="s">
        <v>59</v>
      </c>
    </row>
    <row r="47" spans="1:5">
      <c r="A47" s="56" t="s">
        <v>57</v>
      </c>
      <c r="B47" s="56" t="s">
        <v>22</v>
      </c>
      <c r="C47" s="56" t="s">
        <v>60</v>
      </c>
      <c r="D47" s="56" t="s">
        <v>23</v>
      </c>
      <c r="E47" s="56" t="s">
        <v>59</v>
      </c>
    </row>
    <row r="48" spans="1:5">
      <c r="A48" s="56" t="s">
        <v>200</v>
      </c>
      <c r="B48" s="56" t="s">
        <v>22</v>
      </c>
      <c r="C48" s="56" t="s">
        <v>60</v>
      </c>
      <c r="D48" s="56" t="s">
        <v>23</v>
      </c>
      <c r="E48" s="56" t="s">
        <v>59</v>
      </c>
    </row>
    <row r="49" spans="1:5">
      <c r="A49" s="56" t="s">
        <v>201</v>
      </c>
      <c r="B49" s="56" t="s">
        <v>22</v>
      </c>
      <c r="C49" s="56" t="s">
        <v>60</v>
      </c>
      <c r="D49" s="56" t="s">
        <v>23</v>
      </c>
      <c r="E49" s="56" t="s">
        <v>59</v>
      </c>
    </row>
    <row r="50" spans="1:5">
      <c r="A50" s="56" t="s">
        <v>57</v>
      </c>
      <c r="B50" s="56" t="s">
        <v>22</v>
      </c>
      <c r="C50" s="56" t="s">
        <v>9</v>
      </c>
      <c r="D50" s="56" t="s">
        <v>23</v>
      </c>
      <c r="E50" s="56" t="s">
        <v>59</v>
      </c>
    </row>
    <row r="51" spans="1:5">
      <c r="A51" s="56" t="s">
        <v>200</v>
      </c>
      <c r="B51" s="56" t="s">
        <v>22</v>
      </c>
      <c r="C51" s="56" t="s">
        <v>9</v>
      </c>
      <c r="D51" s="56" t="s">
        <v>23</v>
      </c>
      <c r="E51" s="56" t="s">
        <v>59</v>
      </c>
    </row>
    <row r="52" spans="1:5">
      <c r="A52" s="56" t="s">
        <v>201</v>
      </c>
      <c r="B52" s="56" t="s">
        <v>22</v>
      </c>
      <c r="C52" s="56" t="s">
        <v>9</v>
      </c>
      <c r="D52" s="56" t="s">
        <v>23</v>
      </c>
      <c r="E52" s="56" t="s">
        <v>59</v>
      </c>
    </row>
    <row r="53" spans="1:5">
      <c r="A53" s="56" t="s">
        <v>57</v>
      </c>
      <c r="B53" s="56" t="s">
        <v>22</v>
      </c>
      <c r="C53" s="56" t="s">
        <v>61</v>
      </c>
      <c r="D53" s="56" t="s">
        <v>23</v>
      </c>
      <c r="E53" s="56" t="s">
        <v>59</v>
      </c>
    </row>
    <row r="54" spans="1:5">
      <c r="A54" s="56" t="s">
        <v>200</v>
      </c>
      <c r="B54" s="56" t="s">
        <v>22</v>
      </c>
      <c r="C54" s="56" t="s">
        <v>61</v>
      </c>
      <c r="D54" s="56" t="s">
        <v>23</v>
      </c>
      <c r="E54" s="56" t="s">
        <v>59</v>
      </c>
    </row>
    <row r="55" spans="1:5">
      <c r="A55" s="56" t="s">
        <v>201</v>
      </c>
      <c r="B55" s="56" t="s">
        <v>22</v>
      </c>
      <c r="C55" s="56" t="s">
        <v>61</v>
      </c>
      <c r="D55" s="56" t="s">
        <v>23</v>
      </c>
      <c r="E55" s="56" t="s">
        <v>59</v>
      </c>
    </row>
    <row r="56" spans="1:5">
      <c r="A56" s="56" t="s">
        <v>57</v>
      </c>
      <c r="B56" s="56" t="s">
        <v>22</v>
      </c>
      <c r="C56" s="56" t="s">
        <v>62</v>
      </c>
      <c r="D56" s="56" t="s">
        <v>23</v>
      </c>
      <c r="E56" s="56" t="s">
        <v>59</v>
      </c>
    </row>
    <row r="57" spans="1:5">
      <c r="A57" s="56" t="s">
        <v>200</v>
      </c>
      <c r="B57" s="56" t="s">
        <v>22</v>
      </c>
      <c r="C57" s="56" t="s">
        <v>62</v>
      </c>
      <c r="D57" s="56" t="s">
        <v>23</v>
      </c>
      <c r="E57" s="56" t="s">
        <v>59</v>
      </c>
    </row>
    <row r="58" spans="1:5">
      <c r="A58" s="56" t="s">
        <v>201</v>
      </c>
      <c r="B58" s="56" t="s">
        <v>22</v>
      </c>
      <c r="C58" s="56" t="s">
        <v>62</v>
      </c>
      <c r="D58" s="56" t="s">
        <v>23</v>
      </c>
      <c r="E58" s="56" t="s">
        <v>59</v>
      </c>
    </row>
    <row r="59" spans="1:5">
      <c r="A59" s="56" t="s">
        <v>57</v>
      </c>
      <c r="B59" s="56" t="s">
        <v>22</v>
      </c>
      <c r="C59" s="56" t="s">
        <v>7</v>
      </c>
      <c r="D59" s="56" t="s">
        <v>23</v>
      </c>
      <c r="E59" s="56" t="s">
        <v>59</v>
      </c>
    </row>
    <row r="60" spans="1:5">
      <c r="A60" s="56" t="s">
        <v>200</v>
      </c>
      <c r="B60" s="56" t="s">
        <v>22</v>
      </c>
      <c r="C60" s="56" t="s">
        <v>7</v>
      </c>
      <c r="D60" s="56" t="s">
        <v>23</v>
      </c>
      <c r="E60" s="56" t="s">
        <v>59</v>
      </c>
    </row>
    <row r="61" spans="1:5">
      <c r="A61" s="56" t="s">
        <v>201</v>
      </c>
      <c r="B61" s="56" t="s">
        <v>22</v>
      </c>
      <c r="C61" s="56" t="s">
        <v>7</v>
      </c>
      <c r="D61" s="56" t="s">
        <v>23</v>
      </c>
      <c r="E61" s="56" t="s">
        <v>59</v>
      </c>
    </row>
    <row r="62" spans="1:5">
      <c r="A62" s="56" t="s">
        <v>57</v>
      </c>
      <c r="B62" s="56" t="s">
        <v>22</v>
      </c>
      <c r="C62" s="56" t="s">
        <v>6</v>
      </c>
      <c r="D62" s="56" t="s">
        <v>23</v>
      </c>
      <c r="E62" s="56" t="s">
        <v>59</v>
      </c>
    </row>
    <row r="63" spans="1:5">
      <c r="A63" s="56" t="s">
        <v>200</v>
      </c>
      <c r="B63" s="56" t="s">
        <v>22</v>
      </c>
      <c r="C63" s="56" t="s">
        <v>6</v>
      </c>
      <c r="D63" s="56" t="s">
        <v>23</v>
      </c>
      <c r="E63" s="56" t="s">
        <v>59</v>
      </c>
    </row>
    <row r="64" spans="1:5">
      <c r="A64" s="56" t="s">
        <v>201</v>
      </c>
      <c r="B64" s="56" t="s">
        <v>22</v>
      </c>
      <c r="C64" s="56" t="s">
        <v>6</v>
      </c>
      <c r="D64" s="56" t="s">
        <v>23</v>
      </c>
      <c r="E64" s="56" t="s">
        <v>59</v>
      </c>
    </row>
    <row r="65" spans="1:5">
      <c r="A65" s="56" t="s">
        <v>21</v>
      </c>
      <c r="B65" s="56" t="s">
        <v>22</v>
      </c>
      <c r="C65" s="56" t="s">
        <v>58</v>
      </c>
      <c r="D65" s="56" t="s">
        <v>23</v>
      </c>
      <c r="E65" s="56" t="s">
        <v>63</v>
      </c>
    </row>
    <row r="66" spans="1:5">
      <c r="A66" s="56" t="s">
        <v>25</v>
      </c>
      <c r="B66" s="56" t="s">
        <v>22</v>
      </c>
      <c r="C66" s="56" t="s">
        <v>58</v>
      </c>
      <c r="D66" s="56" t="s">
        <v>23</v>
      </c>
      <c r="E66" s="56" t="s">
        <v>63</v>
      </c>
    </row>
    <row r="67" spans="1:5">
      <c r="A67" s="56" t="s">
        <v>26</v>
      </c>
      <c r="B67" s="56" t="s">
        <v>22</v>
      </c>
      <c r="C67" s="56" t="s">
        <v>58</v>
      </c>
      <c r="D67" s="56" t="s">
        <v>23</v>
      </c>
      <c r="E67" s="56" t="s">
        <v>63</v>
      </c>
    </row>
    <row r="68" spans="1:5">
      <c r="A68" s="56" t="s">
        <v>27</v>
      </c>
      <c r="B68" s="56" t="s">
        <v>22</v>
      </c>
      <c r="C68" s="56" t="s">
        <v>58</v>
      </c>
      <c r="D68" s="56" t="s">
        <v>23</v>
      </c>
      <c r="E68" s="56" t="s">
        <v>63</v>
      </c>
    </row>
    <row r="69" spans="1:5">
      <c r="A69" s="56" t="s">
        <v>191</v>
      </c>
      <c r="B69" s="56" t="s">
        <v>22</v>
      </c>
      <c r="C69" s="56" t="s">
        <v>58</v>
      </c>
      <c r="D69" s="56" t="s">
        <v>23</v>
      </c>
      <c r="E69" s="56" t="s">
        <v>63</v>
      </c>
    </row>
    <row r="70" spans="1:5">
      <c r="A70" s="56" t="s">
        <v>28</v>
      </c>
      <c r="B70" s="56" t="s">
        <v>22</v>
      </c>
      <c r="C70" s="56" t="s">
        <v>58</v>
      </c>
      <c r="D70" s="56" t="s">
        <v>23</v>
      </c>
      <c r="E70" s="56" t="s">
        <v>63</v>
      </c>
    </row>
    <row r="71" spans="1:5">
      <c r="A71" s="56" t="s">
        <v>29</v>
      </c>
      <c r="B71" s="56" t="s">
        <v>22</v>
      </c>
      <c r="C71" s="56" t="s">
        <v>58</v>
      </c>
      <c r="D71" s="56" t="s">
        <v>23</v>
      </c>
      <c r="E71" s="56" t="s">
        <v>63</v>
      </c>
    </row>
    <row r="72" spans="1:5">
      <c r="A72" s="56" t="s">
        <v>30</v>
      </c>
      <c r="B72" s="56" t="s">
        <v>22</v>
      </c>
      <c r="C72" s="56" t="s">
        <v>58</v>
      </c>
      <c r="D72" s="56" t="s">
        <v>23</v>
      </c>
      <c r="E72" s="56" t="s">
        <v>63</v>
      </c>
    </row>
    <row r="73" spans="1:5">
      <c r="A73" s="56" t="s">
        <v>21</v>
      </c>
      <c r="B73" s="56" t="s">
        <v>22</v>
      </c>
      <c r="C73" s="56" t="s">
        <v>60</v>
      </c>
      <c r="D73" s="56" t="s">
        <v>23</v>
      </c>
      <c r="E73" s="56" t="s">
        <v>63</v>
      </c>
    </row>
    <row r="74" spans="1:5">
      <c r="A74" s="56" t="s">
        <v>25</v>
      </c>
      <c r="B74" s="56" t="s">
        <v>22</v>
      </c>
      <c r="C74" s="56" t="s">
        <v>60</v>
      </c>
      <c r="D74" s="56" t="s">
        <v>23</v>
      </c>
      <c r="E74" s="56" t="s">
        <v>63</v>
      </c>
    </row>
    <row r="75" spans="1:5">
      <c r="A75" s="56" t="s">
        <v>26</v>
      </c>
      <c r="B75" s="56" t="s">
        <v>22</v>
      </c>
      <c r="C75" s="56" t="s">
        <v>60</v>
      </c>
      <c r="D75" s="56" t="s">
        <v>23</v>
      </c>
      <c r="E75" s="56" t="s">
        <v>63</v>
      </c>
    </row>
    <row r="76" spans="1:5">
      <c r="A76" s="56" t="s">
        <v>27</v>
      </c>
      <c r="B76" s="56" t="s">
        <v>22</v>
      </c>
      <c r="C76" s="56" t="s">
        <v>60</v>
      </c>
      <c r="D76" s="56" t="s">
        <v>23</v>
      </c>
      <c r="E76" s="56" t="s">
        <v>63</v>
      </c>
    </row>
    <row r="77" spans="1:5">
      <c r="A77" s="56" t="s">
        <v>191</v>
      </c>
      <c r="B77" s="56" t="s">
        <v>22</v>
      </c>
      <c r="C77" s="56" t="s">
        <v>60</v>
      </c>
      <c r="D77" s="56" t="s">
        <v>23</v>
      </c>
      <c r="E77" s="56" t="s">
        <v>63</v>
      </c>
    </row>
    <row r="78" spans="1:5">
      <c r="A78" s="56" t="s">
        <v>28</v>
      </c>
      <c r="B78" s="56" t="s">
        <v>22</v>
      </c>
      <c r="C78" s="56" t="s">
        <v>60</v>
      </c>
      <c r="D78" s="56" t="s">
        <v>23</v>
      </c>
      <c r="E78" s="56" t="s">
        <v>63</v>
      </c>
    </row>
    <row r="79" spans="1:5">
      <c r="A79" s="56" t="s">
        <v>29</v>
      </c>
      <c r="B79" s="56" t="s">
        <v>22</v>
      </c>
      <c r="C79" s="56" t="s">
        <v>60</v>
      </c>
      <c r="D79" s="56" t="s">
        <v>23</v>
      </c>
      <c r="E79" s="56" t="s">
        <v>63</v>
      </c>
    </row>
    <row r="80" spans="1:5">
      <c r="A80" s="56" t="s">
        <v>30</v>
      </c>
      <c r="B80" s="56" t="s">
        <v>22</v>
      </c>
      <c r="C80" s="56" t="s">
        <v>60</v>
      </c>
      <c r="D80" s="56" t="s">
        <v>23</v>
      </c>
      <c r="E80" s="56" t="s">
        <v>63</v>
      </c>
    </row>
    <row r="81" spans="1:5">
      <c r="A81" s="56" t="s">
        <v>21</v>
      </c>
      <c r="B81" s="56" t="s">
        <v>22</v>
      </c>
      <c r="C81" s="56" t="s">
        <v>61</v>
      </c>
      <c r="D81" s="56" t="s">
        <v>23</v>
      </c>
      <c r="E81" s="56" t="s">
        <v>63</v>
      </c>
    </row>
    <row r="82" spans="1:5">
      <c r="A82" s="56" t="s">
        <v>25</v>
      </c>
      <c r="B82" s="56" t="s">
        <v>22</v>
      </c>
      <c r="C82" s="56" t="s">
        <v>61</v>
      </c>
      <c r="D82" s="56" t="s">
        <v>23</v>
      </c>
      <c r="E82" s="56" t="s">
        <v>63</v>
      </c>
    </row>
    <row r="83" spans="1:5">
      <c r="A83" s="56" t="s">
        <v>26</v>
      </c>
      <c r="B83" s="56" t="s">
        <v>22</v>
      </c>
      <c r="C83" s="56" t="s">
        <v>61</v>
      </c>
      <c r="D83" s="56" t="s">
        <v>23</v>
      </c>
      <c r="E83" s="56" t="s">
        <v>63</v>
      </c>
    </row>
    <row r="84" spans="1:5">
      <c r="A84" s="56" t="s">
        <v>27</v>
      </c>
      <c r="B84" s="56" t="s">
        <v>22</v>
      </c>
      <c r="C84" s="56" t="s">
        <v>61</v>
      </c>
      <c r="D84" s="56" t="s">
        <v>23</v>
      </c>
      <c r="E84" s="56" t="s">
        <v>63</v>
      </c>
    </row>
    <row r="85" spans="1:5">
      <c r="A85" s="56" t="s">
        <v>191</v>
      </c>
      <c r="B85" s="56" t="s">
        <v>22</v>
      </c>
      <c r="C85" s="56" t="s">
        <v>61</v>
      </c>
      <c r="D85" s="56" t="s">
        <v>23</v>
      </c>
      <c r="E85" s="56" t="s">
        <v>63</v>
      </c>
    </row>
    <row r="86" spans="1:5">
      <c r="A86" s="56" t="s">
        <v>28</v>
      </c>
      <c r="B86" s="56" t="s">
        <v>22</v>
      </c>
      <c r="C86" s="56" t="s">
        <v>61</v>
      </c>
      <c r="D86" s="56" t="s">
        <v>23</v>
      </c>
      <c r="E86" s="56" t="s">
        <v>63</v>
      </c>
    </row>
    <row r="87" spans="1:5">
      <c r="A87" s="56" t="s">
        <v>29</v>
      </c>
      <c r="B87" s="56" t="s">
        <v>22</v>
      </c>
      <c r="C87" s="56" t="s">
        <v>61</v>
      </c>
      <c r="D87" s="56" t="s">
        <v>23</v>
      </c>
      <c r="E87" s="56" t="s">
        <v>63</v>
      </c>
    </row>
    <row r="88" spans="1:5">
      <c r="A88" s="56" t="s">
        <v>30</v>
      </c>
      <c r="B88" s="56" t="s">
        <v>22</v>
      </c>
      <c r="C88" s="56" t="s">
        <v>61</v>
      </c>
      <c r="D88" s="56" t="s">
        <v>23</v>
      </c>
      <c r="E88" s="56" t="s">
        <v>63</v>
      </c>
    </row>
    <row r="89" spans="1:5">
      <c r="A89" s="56" t="s">
        <v>21</v>
      </c>
      <c r="B89" s="56" t="s">
        <v>22</v>
      </c>
      <c r="C89" s="56" t="s">
        <v>62</v>
      </c>
      <c r="D89" s="56" t="s">
        <v>23</v>
      </c>
      <c r="E89" s="56" t="s">
        <v>63</v>
      </c>
    </row>
    <row r="90" spans="1:5">
      <c r="A90" s="56" t="s">
        <v>25</v>
      </c>
      <c r="B90" s="56" t="s">
        <v>22</v>
      </c>
      <c r="C90" s="56" t="s">
        <v>62</v>
      </c>
      <c r="D90" s="56" t="s">
        <v>23</v>
      </c>
      <c r="E90" s="56" t="s">
        <v>63</v>
      </c>
    </row>
    <row r="91" spans="1:5">
      <c r="A91" s="56" t="s">
        <v>26</v>
      </c>
      <c r="B91" s="56" t="s">
        <v>22</v>
      </c>
      <c r="C91" s="56" t="s">
        <v>62</v>
      </c>
      <c r="D91" s="56" t="s">
        <v>23</v>
      </c>
      <c r="E91" s="56" t="s">
        <v>63</v>
      </c>
    </row>
    <row r="92" spans="1:5">
      <c r="A92" s="56" t="s">
        <v>27</v>
      </c>
      <c r="B92" s="56" t="s">
        <v>22</v>
      </c>
      <c r="C92" s="56" t="s">
        <v>62</v>
      </c>
      <c r="D92" s="56" t="s">
        <v>23</v>
      </c>
      <c r="E92" s="56" t="s">
        <v>63</v>
      </c>
    </row>
    <row r="93" spans="1:5">
      <c r="A93" s="56" t="s">
        <v>191</v>
      </c>
      <c r="B93" s="56" t="s">
        <v>22</v>
      </c>
      <c r="C93" s="56" t="s">
        <v>62</v>
      </c>
      <c r="D93" s="56" t="s">
        <v>23</v>
      </c>
      <c r="E93" s="56" t="s">
        <v>63</v>
      </c>
    </row>
    <row r="94" spans="1:5">
      <c r="A94" s="56" t="s">
        <v>28</v>
      </c>
      <c r="B94" s="56" t="s">
        <v>22</v>
      </c>
      <c r="C94" s="56" t="s">
        <v>62</v>
      </c>
      <c r="D94" s="56" t="s">
        <v>23</v>
      </c>
      <c r="E94" s="56" t="s">
        <v>63</v>
      </c>
    </row>
    <row r="95" spans="1:5">
      <c r="A95" s="56" t="s">
        <v>29</v>
      </c>
      <c r="B95" s="56" t="s">
        <v>22</v>
      </c>
      <c r="C95" s="56" t="s">
        <v>62</v>
      </c>
      <c r="D95" s="56" t="s">
        <v>23</v>
      </c>
      <c r="E95" s="56" t="s">
        <v>63</v>
      </c>
    </row>
    <row r="96" spans="1:5">
      <c r="A96" s="56" t="s">
        <v>30</v>
      </c>
      <c r="B96" s="56" t="s">
        <v>22</v>
      </c>
      <c r="C96" s="56" t="s">
        <v>62</v>
      </c>
      <c r="D96" s="56" t="s">
        <v>23</v>
      </c>
      <c r="E96" s="56" t="s">
        <v>63</v>
      </c>
    </row>
    <row r="97" spans="1:5">
      <c r="A97" s="56" t="s">
        <v>21</v>
      </c>
      <c r="B97" s="56" t="s">
        <v>22</v>
      </c>
      <c r="C97" s="56" t="s">
        <v>7</v>
      </c>
      <c r="D97" s="56" t="s">
        <v>64</v>
      </c>
      <c r="E97" s="56" t="s">
        <v>65</v>
      </c>
    </row>
    <row r="98" spans="1:5">
      <c r="A98" s="56" t="s">
        <v>25</v>
      </c>
      <c r="B98" s="56" t="s">
        <v>22</v>
      </c>
      <c r="C98" s="56" t="s">
        <v>7</v>
      </c>
      <c r="D98" s="56" t="s">
        <v>64</v>
      </c>
      <c r="E98" s="56" t="s">
        <v>65</v>
      </c>
    </row>
    <row r="99" spans="1:5">
      <c r="A99" s="56" t="s">
        <v>26</v>
      </c>
      <c r="B99" s="56" t="s">
        <v>22</v>
      </c>
      <c r="C99" s="56" t="s">
        <v>7</v>
      </c>
      <c r="D99" s="56" t="s">
        <v>64</v>
      </c>
      <c r="E99" s="56" t="s">
        <v>65</v>
      </c>
    </row>
    <row r="100" spans="1:5">
      <c r="A100" s="56" t="s">
        <v>27</v>
      </c>
      <c r="B100" s="56" t="s">
        <v>22</v>
      </c>
      <c r="C100" s="56" t="s">
        <v>7</v>
      </c>
      <c r="D100" s="56" t="s">
        <v>64</v>
      </c>
      <c r="E100" s="56" t="s">
        <v>65</v>
      </c>
    </row>
    <row r="101" spans="1:5">
      <c r="A101" s="56" t="s">
        <v>191</v>
      </c>
      <c r="B101" s="56" t="s">
        <v>22</v>
      </c>
      <c r="C101" s="56" t="s">
        <v>7</v>
      </c>
      <c r="D101" s="56" t="s">
        <v>64</v>
      </c>
      <c r="E101" s="56" t="s">
        <v>65</v>
      </c>
    </row>
    <row r="102" spans="1:5">
      <c r="A102" s="56" t="s">
        <v>28</v>
      </c>
      <c r="B102" s="56" t="s">
        <v>22</v>
      </c>
      <c r="C102" s="56" t="s">
        <v>7</v>
      </c>
      <c r="D102" s="56" t="s">
        <v>64</v>
      </c>
      <c r="E102" s="56" t="s">
        <v>65</v>
      </c>
    </row>
    <row r="103" spans="1:5">
      <c r="A103" s="56" t="s">
        <v>29</v>
      </c>
      <c r="B103" s="56" t="s">
        <v>22</v>
      </c>
      <c r="C103" s="56" t="s">
        <v>7</v>
      </c>
      <c r="D103" s="56" t="s">
        <v>64</v>
      </c>
      <c r="E103" s="56" t="s">
        <v>65</v>
      </c>
    </row>
    <row r="104" spans="1:5">
      <c r="A104" s="56" t="s">
        <v>30</v>
      </c>
      <c r="B104" s="56" t="s">
        <v>22</v>
      </c>
      <c r="C104" s="56" t="s">
        <v>7</v>
      </c>
      <c r="D104" s="56" t="s">
        <v>64</v>
      </c>
      <c r="E104" s="56" t="s">
        <v>65</v>
      </c>
    </row>
    <row r="105" spans="1:5">
      <c r="A105" s="56" t="s">
        <v>21</v>
      </c>
      <c r="B105" s="56" t="s">
        <v>22</v>
      </c>
      <c r="C105" s="56" t="s">
        <v>6</v>
      </c>
      <c r="D105" s="56" t="s">
        <v>64</v>
      </c>
      <c r="E105" s="56" t="s">
        <v>66</v>
      </c>
    </row>
    <row r="106" spans="1:5">
      <c r="A106" s="56" t="s">
        <v>25</v>
      </c>
      <c r="B106" s="56" t="s">
        <v>22</v>
      </c>
      <c r="C106" s="56" t="s">
        <v>6</v>
      </c>
      <c r="D106" s="56" t="s">
        <v>64</v>
      </c>
      <c r="E106" s="56" t="s">
        <v>66</v>
      </c>
    </row>
    <row r="107" spans="1:5">
      <c r="A107" s="56" t="s">
        <v>26</v>
      </c>
      <c r="B107" s="56" t="s">
        <v>22</v>
      </c>
      <c r="C107" s="56" t="s">
        <v>6</v>
      </c>
      <c r="D107" s="56" t="s">
        <v>64</v>
      </c>
      <c r="E107" s="56" t="s">
        <v>66</v>
      </c>
    </row>
    <row r="108" spans="1:5">
      <c r="A108" s="56" t="s">
        <v>27</v>
      </c>
      <c r="B108" s="56" t="s">
        <v>22</v>
      </c>
      <c r="C108" s="56" t="s">
        <v>6</v>
      </c>
      <c r="D108" s="56" t="s">
        <v>64</v>
      </c>
      <c r="E108" s="56" t="s">
        <v>66</v>
      </c>
    </row>
    <row r="109" spans="1:5">
      <c r="A109" s="56" t="s">
        <v>191</v>
      </c>
      <c r="B109" s="56" t="s">
        <v>22</v>
      </c>
      <c r="C109" s="56" t="s">
        <v>6</v>
      </c>
      <c r="D109" s="56" t="s">
        <v>64</v>
      </c>
      <c r="E109" s="56" t="s">
        <v>66</v>
      </c>
    </row>
    <row r="110" spans="1:5">
      <c r="A110" s="56" t="s">
        <v>28</v>
      </c>
      <c r="B110" s="56" t="s">
        <v>22</v>
      </c>
      <c r="C110" s="56" t="s">
        <v>6</v>
      </c>
      <c r="D110" s="56" t="s">
        <v>64</v>
      </c>
      <c r="E110" s="56" t="s">
        <v>66</v>
      </c>
    </row>
    <row r="111" spans="1:5">
      <c r="A111" s="56" t="s">
        <v>29</v>
      </c>
      <c r="B111" s="56" t="s">
        <v>22</v>
      </c>
      <c r="C111" s="56" t="s">
        <v>6</v>
      </c>
      <c r="D111" s="56" t="s">
        <v>64</v>
      </c>
      <c r="E111" s="56" t="s">
        <v>66</v>
      </c>
    </row>
    <row r="112" spans="1:5">
      <c r="A112" s="56" t="s">
        <v>30</v>
      </c>
      <c r="B112" s="56" t="s">
        <v>22</v>
      </c>
      <c r="C112" s="56" t="s">
        <v>6</v>
      </c>
      <c r="D112" s="56" t="s">
        <v>64</v>
      </c>
      <c r="E112" s="56" t="s">
        <v>66</v>
      </c>
    </row>
    <row r="113" spans="1:5">
      <c r="A113" s="56" t="s">
        <v>40</v>
      </c>
      <c r="B113" s="56" t="s">
        <v>22</v>
      </c>
      <c r="C113" s="56" t="s">
        <v>6</v>
      </c>
      <c r="D113" s="56" t="s">
        <v>64</v>
      </c>
      <c r="E113" s="56" t="s">
        <v>67</v>
      </c>
    </row>
    <row r="114" spans="1:5">
      <c r="A114" s="56" t="s">
        <v>39</v>
      </c>
      <c r="B114" s="56" t="s">
        <v>22</v>
      </c>
      <c r="C114" s="56" t="s">
        <v>6</v>
      </c>
      <c r="D114" s="56" t="s">
        <v>64</v>
      </c>
      <c r="E114" s="56" t="s">
        <v>67</v>
      </c>
    </row>
    <row r="115" spans="1:5">
      <c r="A115" s="56" t="s">
        <v>38</v>
      </c>
      <c r="B115" s="56" t="s">
        <v>22</v>
      </c>
      <c r="C115" s="56" t="s">
        <v>6</v>
      </c>
      <c r="D115" s="56" t="s">
        <v>64</v>
      </c>
      <c r="E115" s="56" t="s">
        <v>67</v>
      </c>
    </row>
    <row r="116" spans="1:5">
      <c r="A116" s="56" t="s">
        <v>37</v>
      </c>
      <c r="B116" s="56" t="s">
        <v>22</v>
      </c>
      <c r="C116" s="56" t="s">
        <v>6</v>
      </c>
      <c r="D116" s="56" t="s">
        <v>64</v>
      </c>
      <c r="E116" s="56" t="s">
        <v>67</v>
      </c>
    </row>
    <row r="117" spans="1:5">
      <c r="A117" s="56" t="s">
        <v>31</v>
      </c>
      <c r="B117" s="56" t="s">
        <v>22</v>
      </c>
      <c r="C117" s="56" t="s">
        <v>58</v>
      </c>
      <c r="D117" s="56" t="s">
        <v>64</v>
      </c>
      <c r="E117" s="56" t="s">
        <v>68</v>
      </c>
    </row>
    <row r="118" spans="1:5">
      <c r="A118" s="56" t="s">
        <v>33</v>
      </c>
      <c r="B118" s="56" t="s">
        <v>22</v>
      </c>
      <c r="C118" s="56" t="s">
        <v>58</v>
      </c>
      <c r="D118" s="56" t="s">
        <v>64</v>
      </c>
      <c r="E118" s="56" t="s">
        <v>68</v>
      </c>
    </row>
    <row r="119" spans="1:5">
      <c r="A119" s="56" t="s">
        <v>35</v>
      </c>
      <c r="B119" s="56" t="s">
        <v>22</v>
      </c>
      <c r="C119" s="56" t="s">
        <v>58</v>
      </c>
      <c r="D119" s="56" t="s">
        <v>64</v>
      </c>
      <c r="E119" s="56" t="s">
        <v>68</v>
      </c>
    </row>
    <row r="120" spans="1:5">
      <c r="A120" s="56" t="s">
        <v>37</v>
      </c>
      <c r="B120" s="56" t="s">
        <v>22</v>
      </c>
      <c r="C120" s="56" t="s">
        <v>58</v>
      </c>
      <c r="D120" s="56" t="s">
        <v>64</v>
      </c>
      <c r="E120" s="56" t="s">
        <v>68</v>
      </c>
    </row>
    <row r="121" spans="1:5">
      <c r="A121" s="56" t="s">
        <v>39</v>
      </c>
      <c r="B121" s="56" t="s">
        <v>22</v>
      </c>
      <c r="C121" s="56" t="s">
        <v>58</v>
      </c>
      <c r="D121" s="56" t="s">
        <v>64</v>
      </c>
      <c r="E121" s="56" t="s">
        <v>68</v>
      </c>
    </row>
    <row r="122" spans="1:5">
      <c r="A122" s="56" t="s">
        <v>192</v>
      </c>
      <c r="B122" s="56" t="s">
        <v>22</v>
      </c>
      <c r="C122" s="56" t="s">
        <v>58</v>
      </c>
      <c r="D122" s="56" t="s">
        <v>64</v>
      </c>
      <c r="E122" s="56" t="s">
        <v>68</v>
      </c>
    </row>
    <row r="123" spans="1:5">
      <c r="A123" s="56" t="s">
        <v>41</v>
      </c>
      <c r="B123" s="56" t="s">
        <v>22</v>
      </c>
      <c r="C123" s="56" t="s">
        <v>58</v>
      </c>
      <c r="D123" s="56" t="s">
        <v>64</v>
      </c>
      <c r="E123" s="56" t="s">
        <v>68</v>
      </c>
    </row>
    <row r="124" spans="1:5">
      <c r="A124" s="56" t="s">
        <v>194</v>
      </c>
      <c r="B124" s="56" t="s">
        <v>22</v>
      </c>
      <c r="C124" s="56" t="s">
        <v>58</v>
      </c>
      <c r="D124" s="56" t="s">
        <v>64</v>
      </c>
      <c r="E124" s="56" t="s">
        <v>68</v>
      </c>
    </row>
    <row r="125" spans="1:5">
      <c r="A125" s="56" t="s">
        <v>196</v>
      </c>
      <c r="B125" s="56" t="s">
        <v>22</v>
      </c>
      <c r="C125" s="56" t="s">
        <v>58</v>
      </c>
      <c r="D125" s="56" t="s">
        <v>64</v>
      </c>
      <c r="E125" s="56" t="s">
        <v>68</v>
      </c>
    </row>
    <row r="126" spans="1:5">
      <c r="A126" s="56" t="s">
        <v>43</v>
      </c>
      <c r="B126" s="56" t="s">
        <v>22</v>
      </c>
      <c r="C126" s="56" t="s">
        <v>58</v>
      </c>
      <c r="D126" s="56" t="s">
        <v>64</v>
      </c>
      <c r="E126" s="56" t="s">
        <v>68</v>
      </c>
    </row>
    <row r="127" spans="1:5">
      <c r="A127" s="56" t="s">
        <v>45</v>
      </c>
      <c r="B127" s="56" t="s">
        <v>22</v>
      </c>
      <c r="C127" s="56" t="s">
        <v>58</v>
      </c>
      <c r="D127" s="56" t="s">
        <v>64</v>
      </c>
      <c r="E127" s="56" t="s">
        <v>68</v>
      </c>
    </row>
    <row r="128" spans="1:5">
      <c r="A128" s="56" t="s">
        <v>47</v>
      </c>
      <c r="B128" s="56" t="s">
        <v>22</v>
      </c>
      <c r="C128" s="56" t="s">
        <v>58</v>
      </c>
      <c r="D128" s="56" t="s">
        <v>64</v>
      </c>
      <c r="E128" s="56" t="s">
        <v>68</v>
      </c>
    </row>
    <row r="129" spans="1:5">
      <c r="A129" s="56" t="s">
        <v>198</v>
      </c>
      <c r="B129" s="56" t="s">
        <v>22</v>
      </c>
      <c r="C129" s="56" t="s">
        <v>58</v>
      </c>
      <c r="D129" s="56" t="s">
        <v>64</v>
      </c>
      <c r="E129" s="56" t="s">
        <v>68</v>
      </c>
    </row>
    <row r="130" spans="1:5">
      <c r="A130" s="56" t="s">
        <v>49</v>
      </c>
      <c r="B130" s="56" t="s">
        <v>22</v>
      </c>
      <c r="C130" s="56" t="s">
        <v>58</v>
      </c>
      <c r="D130" s="56" t="s">
        <v>64</v>
      </c>
      <c r="E130" s="56" t="s">
        <v>68</v>
      </c>
    </row>
    <row r="131" spans="1:5">
      <c r="A131" s="56" t="s">
        <v>51</v>
      </c>
      <c r="B131" s="56" t="s">
        <v>22</v>
      </c>
      <c r="C131" s="56" t="s">
        <v>58</v>
      </c>
      <c r="D131" s="56" t="s">
        <v>64</v>
      </c>
      <c r="E131" s="56" t="s">
        <v>68</v>
      </c>
    </row>
    <row r="132" spans="1:5">
      <c r="A132" s="56" t="s">
        <v>53</v>
      </c>
      <c r="B132" s="56" t="s">
        <v>22</v>
      </c>
      <c r="C132" s="56" t="s">
        <v>58</v>
      </c>
      <c r="D132" s="56" t="s">
        <v>64</v>
      </c>
      <c r="E132" s="56" t="s">
        <v>68</v>
      </c>
    </row>
    <row r="133" spans="1:5">
      <c r="A133" s="56" t="s">
        <v>55</v>
      </c>
      <c r="B133" s="56" t="s">
        <v>22</v>
      </c>
      <c r="C133" s="56" t="s">
        <v>58</v>
      </c>
      <c r="D133" s="56" t="s">
        <v>64</v>
      </c>
      <c r="E133" s="56" t="s">
        <v>68</v>
      </c>
    </row>
    <row r="134" spans="1:5">
      <c r="A134" s="56" t="s">
        <v>31</v>
      </c>
      <c r="B134" s="56" t="s">
        <v>22</v>
      </c>
      <c r="C134" s="56" t="s">
        <v>60</v>
      </c>
      <c r="D134" s="56" t="s">
        <v>64</v>
      </c>
      <c r="E134" s="56" t="s">
        <v>68</v>
      </c>
    </row>
    <row r="135" spans="1:5">
      <c r="A135" s="56" t="s">
        <v>33</v>
      </c>
      <c r="B135" s="56" t="s">
        <v>22</v>
      </c>
      <c r="C135" s="56" t="s">
        <v>60</v>
      </c>
      <c r="D135" s="56" t="s">
        <v>64</v>
      </c>
      <c r="E135" s="56" t="s">
        <v>68</v>
      </c>
    </row>
    <row r="136" spans="1:5">
      <c r="A136" s="56" t="s">
        <v>35</v>
      </c>
      <c r="B136" s="56" t="s">
        <v>22</v>
      </c>
      <c r="C136" s="56" t="s">
        <v>60</v>
      </c>
      <c r="D136" s="56" t="s">
        <v>64</v>
      </c>
      <c r="E136" s="56" t="s">
        <v>68</v>
      </c>
    </row>
    <row r="137" spans="1:5">
      <c r="A137" s="56" t="s">
        <v>37</v>
      </c>
      <c r="B137" s="56" t="s">
        <v>22</v>
      </c>
      <c r="C137" s="56" t="s">
        <v>60</v>
      </c>
      <c r="D137" s="56" t="s">
        <v>64</v>
      </c>
      <c r="E137" s="56" t="s">
        <v>68</v>
      </c>
    </row>
    <row r="138" spans="1:5">
      <c r="A138" s="56" t="s">
        <v>39</v>
      </c>
      <c r="B138" s="56" t="s">
        <v>22</v>
      </c>
      <c r="C138" s="56" t="s">
        <v>60</v>
      </c>
      <c r="D138" s="56" t="s">
        <v>64</v>
      </c>
      <c r="E138" s="56" t="s">
        <v>68</v>
      </c>
    </row>
    <row r="139" spans="1:5">
      <c r="A139" s="56" t="s">
        <v>192</v>
      </c>
      <c r="B139" s="56" t="s">
        <v>22</v>
      </c>
      <c r="C139" s="56" t="s">
        <v>60</v>
      </c>
      <c r="D139" s="56" t="s">
        <v>64</v>
      </c>
      <c r="E139" s="56" t="s">
        <v>68</v>
      </c>
    </row>
    <row r="140" spans="1:5">
      <c r="A140" s="56" t="s">
        <v>41</v>
      </c>
      <c r="B140" s="56" t="s">
        <v>22</v>
      </c>
      <c r="C140" s="56" t="s">
        <v>60</v>
      </c>
      <c r="D140" s="56" t="s">
        <v>64</v>
      </c>
      <c r="E140" s="56" t="s">
        <v>68</v>
      </c>
    </row>
    <row r="141" spans="1:5">
      <c r="A141" s="56" t="s">
        <v>194</v>
      </c>
      <c r="B141" s="56" t="s">
        <v>22</v>
      </c>
      <c r="C141" s="56" t="s">
        <v>60</v>
      </c>
      <c r="D141" s="56" t="s">
        <v>64</v>
      </c>
      <c r="E141" s="56" t="s">
        <v>68</v>
      </c>
    </row>
    <row r="142" spans="1:5">
      <c r="A142" s="56" t="s">
        <v>196</v>
      </c>
      <c r="B142" s="56" t="s">
        <v>22</v>
      </c>
      <c r="C142" s="56" t="s">
        <v>60</v>
      </c>
      <c r="D142" s="56" t="s">
        <v>64</v>
      </c>
      <c r="E142" s="56" t="s">
        <v>68</v>
      </c>
    </row>
    <row r="143" spans="1:5">
      <c r="A143" s="56" t="s">
        <v>43</v>
      </c>
      <c r="B143" s="56" t="s">
        <v>22</v>
      </c>
      <c r="C143" s="56" t="s">
        <v>60</v>
      </c>
      <c r="D143" s="56" t="s">
        <v>64</v>
      </c>
      <c r="E143" s="56" t="s">
        <v>68</v>
      </c>
    </row>
    <row r="144" spans="1:5">
      <c r="A144" s="56" t="s">
        <v>45</v>
      </c>
      <c r="B144" s="56" t="s">
        <v>22</v>
      </c>
      <c r="C144" s="56" t="s">
        <v>60</v>
      </c>
      <c r="D144" s="56" t="s">
        <v>64</v>
      </c>
      <c r="E144" s="56" t="s">
        <v>68</v>
      </c>
    </row>
    <row r="145" spans="1:5">
      <c r="A145" s="56" t="s">
        <v>47</v>
      </c>
      <c r="B145" s="56" t="s">
        <v>22</v>
      </c>
      <c r="C145" s="56" t="s">
        <v>60</v>
      </c>
      <c r="D145" s="56" t="s">
        <v>64</v>
      </c>
      <c r="E145" s="56" t="s">
        <v>68</v>
      </c>
    </row>
    <row r="146" spans="1:5">
      <c r="A146" s="56" t="s">
        <v>198</v>
      </c>
      <c r="B146" s="56" t="s">
        <v>22</v>
      </c>
      <c r="C146" s="56" t="s">
        <v>60</v>
      </c>
      <c r="D146" s="56" t="s">
        <v>64</v>
      </c>
      <c r="E146" s="56" t="s">
        <v>68</v>
      </c>
    </row>
    <row r="147" spans="1:5">
      <c r="A147" s="56" t="s">
        <v>49</v>
      </c>
      <c r="B147" s="56" t="s">
        <v>22</v>
      </c>
      <c r="C147" s="56" t="s">
        <v>60</v>
      </c>
      <c r="D147" s="56" t="s">
        <v>64</v>
      </c>
      <c r="E147" s="56" t="s">
        <v>68</v>
      </c>
    </row>
    <row r="148" spans="1:5">
      <c r="A148" s="56" t="s">
        <v>51</v>
      </c>
      <c r="B148" s="56" t="s">
        <v>22</v>
      </c>
      <c r="C148" s="56" t="s">
        <v>60</v>
      </c>
      <c r="D148" s="56" t="s">
        <v>64</v>
      </c>
      <c r="E148" s="56" t="s">
        <v>68</v>
      </c>
    </row>
    <row r="149" spans="1:5">
      <c r="A149" s="56" t="s">
        <v>53</v>
      </c>
      <c r="B149" s="56" t="s">
        <v>22</v>
      </c>
      <c r="C149" s="56" t="s">
        <v>60</v>
      </c>
      <c r="D149" s="56" t="s">
        <v>64</v>
      </c>
      <c r="E149" s="56" t="s">
        <v>68</v>
      </c>
    </row>
    <row r="150" spans="1:5">
      <c r="A150" s="56" t="s">
        <v>55</v>
      </c>
      <c r="B150" s="56" t="s">
        <v>22</v>
      </c>
      <c r="C150" s="56" t="s">
        <v>60</v>
      </c>
      <c r="D150" s="56" t="s">
        <v>64</v>
      </c>
      <c r="E150" s="56" t="s">
        <v>68</v>
      </c>
    </row>
    <row r="151" spans="1:5">
      <c r="A151" s="56" t="s">
        <v>31</v>
      </c>
      <c r="B151" s="56" t="s">
        <v>22</v>
      </c>
      <c r="C151" s="56" t="s">
        <v>61</v>
      </c>
      <c r="D151" s="56" t="s">
        <v>64</v>
      </c>
      <c r="E151" s="56" t="s">
        <v>68</v>
      </c>
    </row>
    <row r="152" spans="1:5">
      <c r="A152" s="56" t="s">
        <v>33</v>
      </c>
      <c r="B152" s="56" t="s">
        <v>22</v>
      </c>
      <c r="C152" s="56" t="s">
        <v>61</v>
      </c>
      <c r="D152" s="56" t="s">
        <v>64</v>
      </c>
      <c r="E152" s="56" t="s">
        <v>68</v>
      </c>
    </row>
    <row r="153" spans="1:5">
      <c r="A153" s="56" t="s">
        <v>35</v>
      </c>
      <c r="B153" s="56" t="s">
        <v>22</v>
      </c>
      <c r="C153" s="56" t="s">
        <v>61</v>
      </c>
      <c r="D153" s="56" t="s">
        <v>64</v>
      </c>
      <c r="E153" s="56" t="s">
        <v>68</v>
      </c>
    </row>
    <row r="154" spans="1:5">
      <c r="A154" s="56" t="s">
        <v>37</v>
      </c>
      <c r="B154" s="56" t="s">
        <v>22</v>
      </c>
      <c r="C154" s="56" t="s">
        <v>61</v>
      </c>
      <c r="D154" s="56" t="s">
        <v>64</v>
      </c>
      <c r="E154" s="56" t="s">
        <v>68</v>
      </c>
    </row>
    <row r="155" spans="1:5">
      <c r="A155" s="56" t="s">
        <v>39</v>
      </c>
      <c r="B155" s="56" t="s">
        <v>22</v>
      </c>
      <c r="C155" s="56" t="s">
        <v>61</v>
      </c>
      <c r="D155" s="56" t="s">
        <v>64</v>
      </c>
      <c r="E155" s="56" t="s">
        <v>68</v>
      </c>
    </row>
    <row r="156" spans="1:5">
      <c r="A156" s="56" t="s">
        <v>192</v>
      </c>
      <c r="B156" s="56" t="s">
        <v>22</v>
      </c>
      <c r="C156" s="56" t="s">
        <v>61</v>
      </c>
      <c r="D156" s="56" t="s">
        <v>64</v>
      </c>
      <c r="E156" s="56" t="s">
        <v>68</v>
      </c>
    </row>
    <row r="157" spans="1:5">
      <c r="A157" s="56" t="s">
        <v>41</v>
      </c>
      <c r="B157" s="56" t="s">
        <v>22</v>
      </c>
      <c r="C157" s="56" t="s">
        <v>61</v>
      </c>
      <c r="D157" s="56" t="s">
        <v>64</v>
      </c>
      <c r="E157" s="56" t="s">
        <v>68</v>
      </c>
    </row>
    <row r="158" spans="1:5">
      <c r="A158" s="56" t="s">
        <v>194</v>
      </c>
      <c r="B158" s="56" t="s">
        <v>22</v>
      </c>
      <c r="C158" s="56" t="s">
        <v>61</v>
      </c>
      <c r="D158" s="56" t="s">
        <v>64</v>
      </c>
      <c r="E158" s="56" t="s">
        <v>68</v>
      </c>
    </row>
    <row r="159" spans="1:5">
      <c r="A159" s="56" t="s">
        <v>196</v>
      </c>
      <c r="B159" s="56" t="s">
        <v>22</v>
      </c>
      <c r="C159" s="56" t="s">
        <v>61</v>
      </c>
      <c r="D159" s="56" t="s">
        <v>64</v>
      </c>
      <c r="E159" s="56" t="s">
        <v>68</v>
      </c>
    </row>
    <row r="160" spans="1:5">
      <c r="A160" s="56" t="s">
        <v>43</v>
      </c>
      <c r="B160" s="56" t="s">
        <v>22</v>
      </c>
      <c r="C160" s="56" t="s">
        <v>61</v>
      </c>
      <c r="D160" s="56" t="s">
        <v>64</v>
      </c>
      <c r="E160" s="56" t="s">
        <v>68</v>
      </c>
    </row>
    <row r="161" spans="1:5">
      <c r="A161" s="56" t="s">
        <v>45</v>
      </c>
      <c r="B161" s="56" t="s">
        <v>22</v>
      </c>
      <c r="C161" s="56" t="s">
        <v>61</v>
      </c>
      <c r="D161" s="56" t="s">
        <v>64</v>
      </c>
      <c r="E161" s="56" t="s">
        <v>68</v>
      </c>
    </row>
    <row r="162" spans="1:5">
      <c r="A162" s="56" t="s">
        <v>47</v>
      </c>
      <c r="B162" s="56" t="s">
        <v>22</v>
      </c>
      <c r="C162" s="56" t="s">
        <v>61</v>
      </c>
      <c r="D162" s="56" t="s">
        <v>64</v>
      </c>
      <c r="E162" s="56" t="s">
        <v>68</v>
      </c>
    </row>
    <row r="163" spans="1:5">
      <c r="A163" s="56" t="s">
        <v>198</v>
      </c>
      <c r="B163" s="56" t="s">
        <v>22</v>
      </c>
      <c r="C163" s="56" t="s">
        <v>61</v>
      </c>
      <c r="D163" s="56" t="s">
        <v>64</v>
      </c>
      <c r="E163" s="56" t="s">
        <v>68</v>
      </c>
    </row>
    <row r="164" spans="1:5">
      <c r="A164" s="56" t="s">
        <v>49</v>
      </c>
      <c r="B164" s="56" t="s">
        <v>22</v>
      </c>
      <c r="C164" s="56" t="s">
        <v>61</v>
      </c>
      <c r="D164" s="56" t="s">
        <v>64</v>
      </c>
      <c r="E164" s="56" t="s">
        <v>68</v>
      </c>
    </row>
    <row r="165" spans="1:5">
      <c r="A165" s="56" t="s">
        <v>51</v>
      </c>
      <c r="B165" s="56" t="s">
        <v>22</v>
      </c>
      <c r="C165" s="56" t="s">
        <v>61</v>
      </c>
      <c r="D165" s="56" t="s">
        <v>64</v>
      </c>
      <c r="E165" s="56" t="s">
        <v>68</v>
      </c>
    </row>
    <row r="166" spans="1:5">
      <c r="A166" s="56" t="s">
        <v>53</v>
      </c>
      <c r="B166" s="56" t="s">
        <v>22</v>
      </c>
      <c r="C166" s="56" t="s">
        <v>61</v>
      </c>
      <c r="D166" s="56" t="s">
        <v>64</v>
      </c>
      <c r="E166" s="56" t="s">
        <v>68</v>
      </c>
    </row>
    <row r="167" spans="1:5">
      <c r="A167" s="56" t="s">
        <v>55</v>
      </c>
      <c r="B167" s="56" t="s">
        <v>22</v>
      </c>
      <c r="C167" s="56" t="s">
        <v>61</v>
      </c>
      <c r="D167" s="56" t="s">
        <v>64</v>
      </c>
      <c r="E167" s="56" t="s">
        <v>68</v>
      </c>
    </row>
    <row r="168" spans="1:5">
      <c r="A168" s="56" t="s">
        <v>31</v>
      </c>
      <c r="B168" s="56" t="s">
        <v>22</v>
      </c>
      <c r="C168" s="56" t="s">
        <v>62</v>
      </c>
      <c r="D168" s="56" t="s">
        <v>64</v>
      </c>
      <c r="E168" s="56" t="s">
        <v>68</v>
      </c>
    </row>
    <row r="169" spans="1:5">
      <c r="A169" s="56" t="s">
        <v>33</v>
      </c>
      <c r="B169" s="56" t="s">
        <v>22</v>
      </c>
      <c r="C169" s="56" t="s">
        <v>62</v>
      </c>
      <c r="D169" s="56" t="s">
        <v>64</v>
      </c>
      <c r="E169" s="56" t="s">
        <v>68</v>
      </c>
    </row>
    <row r="170" spans="1:5">
      <c r="A170" s="56" t="s">
        <v>35</v>
      </c>
      <c r="B170" s="56" t="s">
        <v>22</v>
      </c>
      <c r="C170" s="56" t="s">
        <v>62</v>
      </c>
      <c r="D170" s="56" t="s">
        <v>64</v>
      </c>
      <c r="E170" s="56" t="s">
        <v>68</v>
      </c>
    </row>
    <row r="171" spans="1:5">
      <c r="A171" s="56" t="s">
        <v>37</v>
      </c>
      <c r="B171" s="56" t="s">
        <v>22</v>
      </c>
      <c r="C171" s="56" t="s">
        <v>62</v>
      </c>
      <c r="D171" s="56" t="s">
        <v>64</v>
      </c>
      <c r="E171" s="56" t="s">
        <v>68</v>
      </c>
    </row>
    <row r="172" spans="1:5">
      <c r="A172" s="56" t="s">
        <v>39</v>
      </c>
      <c r="B172" s="56" t="s">
        <v>22</v>
      </c>
      <c r="C172" s="56" t="s">
        <v>62</v>
      </c>
      <c r="D172" s="56" t="s">
        <v>64</v>
      </c>
      <c r="E172" s="56" t="s">
        <v>68</v>
      </c>
    </row>
    <row r="173" spans="1:5">
      <c r="A173" s="56" t="s">
        <v>192</v>
      </c>
      <c r="B173" s="56" t="s">
        <v>22</v>
      </c>
      <c r="C173" s="56" t="s">
        <v>62</v>
      </c>
      <c r="D173" s="56" t="s">
        <v>64</v>
      </c>
      <c r="E173" s="56" t="s">
        <v>68</v>
      </c>
    </row>
    <row r="174" spans="1:5">
      <c r="A174" s="56" t="s">
        <v>41</v>
      </c>
      <c r="B174" s="56" t="s">
        <v>22</v>
      </c>
      <c r="C174" s="56" t="s">
        <v>62</v>
      </c>
      <c r="D174" s="56" t="s">
        <v>64</v>
      </c>
      <c r="E174" s="56" t="s">
        <v>68</v>
      </c>
    </row>
    <row r="175" spans="1:5">
      <c r="A175" s="56" t="s">
        <v>194</v>
      </c>
      <c r="B175" s="56" t="s">
        <v>22</v>
      </c>
      <c r="C175" s="56" t="s">
        <v>62</v>
      </c>
      <c r="D175" s="56" t="s">
        <v>64</v>
      </c>
      <c r="E175" s="56" t="s">
        <v>68</v>
      </c>
    </row>
    <row r="176" spans="1:5">
      <c r="A176" s="56" t="s">
        <v>196</v>
      </c>
      <c r="B176" s="56" t="s">
        <v>22</v>
      </c>
      <c r="C176" s="56" t="s">
        <v>62</v>
      </c>
      <c r="D176" s="56" t="s">
        <v>64</v>
      </c>
      <c r="E176" s="56" t="s">
        <v>68</v>
      </c>
    </row>
    <row r="177" spans="1:5">
      <c r="A177" s="56" t="s">
        <v>43</v>
      </c>
      <c r="B177" s="56" t="s">
        <v>22</v>
      </c>
      <c r="C177" s="56" t="s">
        <v>62</v>
      </c>
      <c r="D177" s="56" t="s">
        <v>64</v>
      </c>
      <c r="E177" s="56" t="s">
        <v>68</v>
      </c>
    </row>
    <row r="178" spans="1:5">
      <c r="A178" s="56" t="s">
        <v>45</v>
      </c>
      <c r="B178" s="56" t="s">
        <v>22</v>
      </c>
      <c r="C178" s="56" t="s">
        <v>62</v>
      </c>
      <c r="D178" s="56" t="s">
        <v>64</v>
      </c>
      <c r="E178" s="56" t="s">
        <v>68</v>
      </c>
    </row>
    <row r="179" spans="1:5">
      <c r="A179" s="56" t="s">
        <v>47</v>
      </c>
      <c r="B179" s="56" t="s">
        <v>22</v>
      </c>
      <c r="C179" s="56" t="s">
        <v>62</v>
      </c>
      <c r="D179" s="56" t="s">
        <v>64</v>
      </c>
      <c r="E179" s="56" t="s">
        <v>68</v>
      </c>
    </row>
    <row r="180" spans="1:5">
      <c r="A180" s="56" t="s">
        <v>198</v>
      </c>
      <c r="B180" s="56" t="s">
        <v>22</v>
      </c>
      <c r="C180" s="56" t="s">
        <v>62</v>
      </c>
      <c r="D180" s="56" t="s">
        <v>64</v>
      </c>
      <c r="E180" s="56" t="s">
        <v>68</v>
      </c>
    </row>
    <row r="181" spans="1:5">
      <c r="A181" s="56" t="s">
        <v>49</v>
      </c>
      <c r="B181" s="56" t="s">
        <v>22</v>
      </c>
      <c r="C181" s="56" t="s">
        <v>62</v>
      </c>
      <c r="D181" s="56" t="s">
        <v>64</v>
      </c>
      <c r="E181" s="56" t="s">
        <v>68</v>
      </c>
    </row>
    <row r="182" spans="1:5">
      <c r="A182" s="56" t="s">
        <v>51</v>
      </c>
      <c r="B182" s="56" t="s">
        <v>22</v>
      </c>
      <c r="C182" s="56" t="s">
        <v>62</v>
      </c>
      <c r="D182" s="56" t="s">
        <v>64</v>
      </c>
      <c r="E182" s="56" t="s">
        <v>68</v>
      </c>
    </row>
    <row r="183" spans="1:5">
      <c r="A183" s="56" t="s">
        <v>53</v>
      </c>
      <c r="B183" s="56" t="s">
        <v>22</v>
      </c>
      <c r="C183" s="56" t="s">
        <v>62</v>
      </c>
      <c r="D183" s="56" t="s">
        <v>64</v>
      </c>
      <c r="E183" s="56" t="s">
        <v>68</v>
      </c>
    </row>
    <row r="184" spans="1:5">
      <c r="A184" s="56" t="s">
        <v>55</v>
      </c>
      <c r="B184" s="56" t="s">
        <v>22</v>
      </c>
      <c r="C184" s="56" t="s">
        <v>62</v>
      </c>
      <c r="D184" s="56" t="s">
        <v>64</v>
      </c>
      <c r="E184" s="56" t="s">
        <v>68</v>
      </c>
    </row>
    <row r="185" spans="1:5">
      <c r="A185" s="56" t="s">
        <v>21</v>
      </c>
      <c r="B185" s="56" t="s">
        <v>22</v>
      </c>
      <c r="C185" s="56" t="s">
        <v>13</v>
      </c>
      <c r="D185" s="56" t="s">
        <v>64</v>
      </c>
      <c r="E185" s="56" t="s">
        <v>69</v>
      </c>
    </row>
    <row r="186" spans="1:5">
      <c r="A186" s="56" t="s">
        <v>25</v>
      </c>
      <c r="B186" s="56" t="s">
        <v>22</v>
      </c>
      <c r="C186" s="56" t="s">
        <v>13</v>
      </c>
      <c r="D186" s="56" t="s">
        <v>64</v>
      </c>
      <c r="E186" s="56" t="s">
        <v>69</v>
      </c>
    </row>
    <row r="187" spans="1:5">
      <c r="A187" s="56" t="s">
        <v>26</v>
      </c>
      <c r="B187" s="56" t="s">
        <v>22</v>
      </c>
      <c r="C187" s="56" t="s">
        <v>13</v>
      </c>
      <c r="D187" s="56" t="s">
        <v>64</v>
      </c>
      <c r="E187" s="56" t="s">
        <v>69</v>
      </c>
    </row>
    <row r="188" spans="1:5">
      <c r="A188" s="56" t="s">
        <v>27</v>
      </c>
      <c r="B188" s="56" t="s">
        <v>22</v>
      </c>
      <c r="C188" s="56" t="s">
        <v>13</v>
      </c>
      <c r="D188" s="56" t="s">
        <v>64</v>
      </c>
      <c r="E188" s="56" t="s">
        <v>69</v>
      </c>
    </row>
    <row r="189" spans="1:5">
      <c r="A189" s="56" t="s">
        <v>191</v>
      </c>
      <c r="B189" s="56" t="s">
        <v>22</v>
      </c>
      <c r="C189" s="56" t="s">
        <v>13</v>
      </c>
      <c r="D189" s="56" t="s">
        <v>64</v>
      </c>
      <c r="E189" s="56" t="s">
        <v>69</v>
      </c>
    </row>
    <row r="190" spans="1:5">
      <c r="A190" s="56" t="s">
        <v>28</v>
      </c>
      <c r="B190" s="56" t="s">
        <v>22</v>
      </c>
      <c r="C190" s="56" t="s">
        <v>13</v>
      </c>
      <c r="D190" s="56" t="s">
        <v>64</v>
      </c>
      <c r="E190" s="56" t="s">
        <v>69</v>
      </c>
    </row>
    <row r="191" spans="1:5">
      <c r="A191" s="56" t="s">
        <v>29</v>
      </c>
      <c r="B191" s="56" t="s">
        <v>22</v>
      </c>
      <c r="C191" s="56" t="s">
        <v>13</v>
      </c>
      <c r="D191" s="56" t="s">
        <v>64</v>
      </c>
      <c r="E191" s="56" t="s">
        <v>69</v>
      </c>
    </row>
    <row r="192" spans="1:5">
      <c r="A192" s="56" t="s">
        <v>30</v>
      </c>
      <c r="B192" s="56" t="s">
        <v>22</v>
      </c>
      <c r="C192" s="56" t="s">
        <v>13</v>
      </c>
      <c r="D192" s="56" t="s">
        <v>64</v>
      </c>
      <c r="E192" s="56" t="s">
        <v>69</v>
      </c>
    </row>
    <row r="193" spans="1:5">
      <c r="A193" s="56" t="s">
        <v>31</v>
      </c>
      <c r="B193" s="56" t="s">
        <v>22</v>
      </c>
      <c r="C193" s="56" t="s">
        <v>13</v>
      </c>
      <c r="D193" s="56" t="s">
        <v>64</v>
      </c>
      <c r="E193" s="56" t="s">
        <v>69</v>
      </c>
    </row>
    <row r="194" spans="1:5">
      <c r="A194" s="56" t="s">
        <v>33</v>
      </c>
      <c r="B194" s="56" t="s">
        <v>22</v>
      </c>
      <c r="C194" s="56" t="s">
        <v>13</v>
      </c>
      <c r="D194" s="56" t="s">
        <v>64</v>
      </c>
      <c r="E194" s="56" t="s">
        <v>69</v>
      </c>
    </row>
    <row r="195" spans="1:5">
      <c r="A195" s="56" t="s">
        <v>35</v>
      </c>
      <c r="B195" s="56" t="s">
        <v>22</v>
      </c>
      <c r="C195" s="56" t="s">
        <v>13</v>
      </c>
      <c r="D195" s="56" t="s">
        <v>64</v>
      </c>
      <c r="E195" s="56" t="s">
        <v>69</v>
      </c>
    </row>
    <row r="196" spans="1:5">
      <c r="A196" s="56" t="s">
        <v>37</v>
      </c>
      <c r="B196" s="56" t="s">
        <v>22</v>
      </c>
      <c r="C196" s="56" t="s">
        <v>13</v>
      </c>
      <c r="D196" s="56" t="s">
        <v>64</v>
      </c>
      <c r="E196" s="56" t="s">
        <v>69</v>
      </c>
    </row>
    <row r="197" spans="1:5">
      <c r="A197" s="56" t="s">
        <v>39</v>
      </c>
      <c r="B197" s="56" t="s">
        <v>22</v>
      </c>
      <c r="C197" s="56" t="s">
        <v>13</v>
      </c>
      <c r="D197" s="56" t="s">
        <v>64</v>
      </c>
      <c r="E197" s="56" t="s">
        <v>69</v>
      </c>
    </row>
    <row r="198" spans="1:5">
      <c r="A198" s="56" t="s">
        <v>57</v>
      </c>
      <c r="B198" s="56" t="s">
        <v>22</v>
      </c>
      <c r="C198" s="56" t="s">
        <v>13</v>
      </c>
      <c r="D198" s="56" t="s">
        <v>64</v>
      </c>
      <c r="E198" s="56" t="s">
        <v>69</v>
      </c>
    </row>
    <row r="199" spans="1:5">
      <c r="A199" s="56" t="s">
        <v>200</v>
      </c>
      <c r="B199" s="56" t="s">
        <v>22</v>
      </c>
      <c r="C199" s="56" t="s">
        <v>13</v>
      </c>
      <c r="D199" s="56" t="s">
        <v>64</v>
      </c>
      <c r="E199" s="56" t="s">
        <v>69</v>
      </c>
    </row>
    <row r="200" spans="1:5">
      <c r="A200" s="56" t="s">
        <v>201</v>
      </c>
      <c r="B200" s="56" t="s">
        <v>22</v>
      </c>
      <c r="C200" s="56" t="s">
        <v>13</v>
      </c>
      <c r="D200" s="56" t="s">
        <v>64</v>
      </c>
      <c r="E200" s="56" t="s">
        <v>69</v>
      </c>
    </row>
    <row r="201" spans="1:5">
      <c r="A201" s="56" t="s">
        <v>192</v>
      </c>
      <c r="B201" s="56" t="s">
        <v>22</v>
      </c>
      <c r="C201" s="56" t="s">
        <v>13</v>
      </c>
      <c r="D201" s="56" t="s">
        <v>64</v>
      </c>
      <c r="E201" s="56" t="s">
        <v>69</v>
      </c>
    </row>
    <row r="202" spans="1:5">
      <c r="A202" s="56" t="s">
        <v>41</v>
      </c>
      <c r="B202" s="56" t="s">
        <v>22</v>
      </c>
      <c r="C202" s="56" t="s">
        <v>13</v>
      </c>
      <c r="D202" s="56" t="s">
        <v>64</v>
      </c>
      <c r="E202" s="56" t="s">
        <v>69</v>
      </c>
    </row>
    <row r="203" spans="1:5">
      <c r="A203" s="56" t="s">
        <v>194</v>
      </c>
      <c r="B203" s="56" t="s">
        <v>22</v>
      </c>
      <c r="C203" s="56" t="s">
        <v>13</v>
      </c>
      <c r="D203" s="56" t="s">
        <v>64</v>
      </c>
      <c r="E203" s="56" t="s">
        <v>69</v>
      </c>
    </row>
    <row r="204" spans="1:5">
      <c r="A204" s="56" t="s">
        <v>196</v>
      </c>
      <c r="B204" s="56" t="s">
        <v>22</v>
      </c>
      <c r="C204" s="56" t="s">
        <v>13</v>
      </c>
      <c r="D204" s="56" t="s">
        <v>64</v>
      </c>
      <c r="E204" s="56" t="s">
        <v>69</v>
      </c>
    </row>
    <row r="205" spans="1:5">
      <c r="A205" s="56" t="s">
        <v>43</v>
      </c>
      <c r="B205" s="56" t="s">
        <v>22</v>
      </c>
      <c r="C205" s="56" t="s">
        <v>13</v>
      </c>
      <c r="D205" s="56" t="s">
        <v>64</v>
      </c>
      <c r="E205" s="56" t="s">
        <v>69</v>
      </c>
    </row>
    <row r="206" spans="1:5">
      <c r="A206" s="56" t="s">
        <v>45</v>
      </c>
      <c r="B206" s="56" t="s">
        <v>22</v>
      </c>
      <c r="C206" s="56" t="s">
        <v>13</v>
      </c>
      <c r="D206" s="56" t="s">
        <v>64</v>
      </c>
      <c r="E206" s="56" t="s">
        <v>69</v>
      </c>
    </row>
    <row r="207" spans="1:5">
      <c r="A207" s="56" t="s">
        <v>47</v>
      </c>
      <c r="B207" s="56" t="s">
        <v>22</v>
      </c>
      <c r="C207" s="56" t="s">
        <v>13</v>
      </c>
      <c r="D207" s="56" t="s">
        <v>64</v>
      </c>
      <c r="E207" s="56" t="s">
        <v>69</v>
      </c>
    </row>
    <row r="208" spans="1:5">
      <c r="A208" s="56" t="s">
        <v>198</v>
      </c>
      <c r="B208" s="56" t="s">
        <v>22</v>
      </c>
      <c r="C208" s="56" t="s">
        <v>13</v>
      </c>
      <c r="D208" s="56" t="s">
        <v>64</v>
      </c>
      <c r="E208" s="56" t="s">
        <v>69</v>
      </c>
    </row>
    <row r="209" spans="1:5">
      <c r="A209" s="56" t="s">
        <v>49</v>
      </c>
      <c r="B209" s="56" t="s">
        <v>22</v>
      </c>
      <c r="C209" s="56" t="s">
        <v>13</v>
      </c>
      <c r="D209" s="56" t="s">
        <v>64</v>
      </c>
      <c r="E209" s="56" t="s">
        <v>69</v>
      </c>
    </row>
    <row r="210" spans="1:5">
      <c r="A210" s="56" t="s">
        <v>51</v>
      </c>
      <c r="B210" s="56" t="s">
        <v>22</v>
      </c>
      <c r="C210" s="56" t="s">
        <v>13</v>
      </c>
      <c r="D210" s="56" t="s">
        <v>64</v>
      </c>
      <c r="E210" s="56" t="s">
        <v>69</v>
      </c>
    </row>
    <row r="211" spans="1:5">
      <c r="A211" s="56" t="s">
        <v>53</v>
      </c>
      <c r="B211" s="56" t="s">
        <v>22</v>
      </c>
      <c r="C211" s="56" t="s">
        <v>13</v>
      </c>
      <c r="D211" s="56" t="s">
        <v>64</v>
      </c>
      <c r="E211" s="56" t="s">
        <v>69</v>
      </c>
    </row>
    <row r="212" spans="1:5">
      <c r="A212" s="56" t="s">
        <v>55</v>
      </c>
      <c r="B212" s="56" t="s">
        <v>22</v>
      </c>
      <c r="C212" s="56" t="s">
        <v>13</v>
      </c>
      <c r="D212" s="56" t="s">
        <v>64</v>
      </c>
      <c r="E212" s="56" t="s">
        <v>69</v>
      </c>
    </row>
    <row r="213" spans="1:5">
      <c r="A213" s="56" t="s">
        <v>32</v>
      </c>
      <c r="B213" s="56" t="s">
        <v>22</v>
      </c>
      <c r="C213" s="56" t="s">
        <v>11</v>
      </c>
      <c r="D213" s="56" t="s">
        <v>64</v>
      </c>
      <c r="E213" s="56" t="s">
        <v>70</v>
      </c>
    </row>
    <row r="214" spans="1:5">
      <c r="A214" s="56" t="s">
        <v>34</v>
      </c>
      <c r="B214" s="56" t="s">
        <v>22</v>
      </c>
      <c r="C214" s="56" t="s">
        <v>11</v>
      </c>
      <c r="D214" s="56" t="s">
        <v>64</v>
      </c>
      <c r="E214" s="56" t="s">
        <v>70</v>
      </c>
    </row>
    <row r="215" spans="1:5">
      <c r="A215" s="56" t="s">
        <v>36</v>
      </c>
      <c r="B215" s="56" t="s">
        <v>22</v>
      </c>
      <c r="C215" s="56" t="s">
        <v>11</v>
      </c>
      <c r="D215" s="56" t="s">
        <v>64</v>
      </c>
      <c r="E215" s="56" t="s">
        <v>70</v>
      </c>
    </row>
    <row r="216" spans="1:5">
      <c r="A216" s="56" t="s">
        <v>38</v>
      </c>
      <c r="B216" s="56" t="s">
        <v>22</v>
      </c>
      <c r="C216" s="56" t="s">
        <v>11</v>
      </c>
      <c r="D216" s="56" t="s">
        <v>64</v>
      </c>
      <c r="E216" s="56" t="s">
        <v>70</v>
      </c>
    </row>
    <row r="217" spans="1:5">
      <c r="A217" s="56" t="s">
        <v>40</v>
      </c>
      <c r="B217" s="56" t="s">
        <v>22</v>
      </c>
      <c r="C217" s="56" t="s">
        <v>11</v>
      </c>
      <c r="D217" s="56" t="s">
        <v>64</v>
      </c>
      <c r="E217" s="56" t="s">
        <v>70</v>
      </c>
    </row>
    <row r="218" spans="1:5">
      <c r="A218" s="56" t="s">
        <v>193</v>
      </c>
      <c r="B218" s="56" t="s">
        <v>22</v>
      </c>
      <c r="C218" s="56" t="s">
        <v>11</v>
      </c>
      <c r="D218" s="56" t="s">
        <v>64</v>
      </c>
      <c r="E218" s="56" t="s">
        <v>70</v>
      </c>
    </row>
    <row r="219" spans="1:5">
      <c r="A219" s="56" t="s">
        <v>42</v>
      </c>
      <c r="B219" s="56" t="s">
        <v>22</v>
      </c>
      <c r="C219" s="56" t="s">
        <v>11</v>
      </c>
      <c r="D219" s="56" t="s">
        <v>64</v>
      </c>
      <c r="E219" s="56" t="s">
        <v>70</v>
      </c>
    </row>
    <row r="220" spans="1:5">
      <c r="A220" s="56" t="s">
        <v>195</v>
      </c>
      <c r="B220" s="56" t="s">
        <v>22</v>
      </c>
      <c r="C220" s="56" t="s">
        <v>11</v>
      </c>
      <c r="D220" s="56" t="s">
        <v>64</v>
      </c>
      <c r="E220" s="56" t="s">
        <v>70</v>
      </c>
    </row>
    <row r="221" spans="1:5">
      <c r="A221" s="56" t="s">
        <v>197</v>
      </c>
      <c r="B221" s="56" t="s">
        <v>22</v>
      </c>
      <c r="C221" s="56" t="s">
        <v>11</v>
      </c>
      <c r="D221" s="56" t="s">
        <v>64</v>
      </c>
      <c r="E221" s="56" t="s">
        <v>70</v>
      </c>
    </row>
    <row r="222" spans="1:5">
      <c r="A222" s="56" t="s">
        <v>44</v>
      </c>
      <c r="B222" s="56" t="s">
        <v>22</v>
      </c>
      <c r="C222" s="56" t="s">
        <v>11</v>
      </c>
      <c r="D222" s="56" t="s">
        <v>64</v>
      </c>
      <c r="E222" s="56" t="s">
        <v>70</v>
      </c>
    </row>
    <row r="223" spans="1:5">
      <c r="A223" s="56" t="s">
        <v>46</v>
      </c>
      <c r="B223" s="56" t="s">
        <v>22</v>
      </c>
      <c r="C223" s="56" t="s">
        <v>11</v>
      </c>
      <c r="D223" s="56" t="s">
        <v>64</v>
      </c>
      <c r="E223" s="56" t="s">
        <v>70</v>
      </c>
    </row>
    <row r="224" spans="1:5">
      <c r="A224" s="56" t="s">
        <v>48</v>
      </c>
      <c r="B224" s="56" t="s">
        <v>22</v>
      </c>
      <c r="C224" s="56" t="s">
        <v>11</v>
      </c>
      <c r="D224" s="56" t="s">
        <v>64</v>
      </c>
      <c r="E224" s="56" t="s">
        <v>70</v>
      </c>
    </row>
    <row r="225" spans="1:5">
      <c r="A225" s="56" t="s">
        <v>199</v>
      </c>
      <c r="B225" s="56" t="s">
        <v>22</v>
      </c>
      <c r="C225" s="56" t="s">
        <v>11</v>
      </c>
      <c r="D225" s="56" t="s">
        <v>64</v>
      </c>
      <c r="E225" s="56" t="s">
        <v>70</v>
      </c>
    </row>
    <row r="226" spans="1:5">
      <c r="A226" s="56" t="s">
        <v>50</v>
      </c>
      <c r="B226" s="56" t="s">
        <v>22</v>
      </c>
      <c r="C226" s="56" t="s">
        <v>11</v>
      </c>
      <c r="D226" s="56" t="s">
        <v>64</v>
      </c>
      <c r="E226" s="56" t="s">
        <v>70</v>
      </c>
    </row>
    <row r="227" spans="1:5">
      <c r="A227" s="56" t="s">
        <v>52</v>
      </c>
      <c r="B227" s="56" t="s">
        <v>22</v>
      </c>
      <c r="C227" s="56" t="s">
        <v>11</v>
      </c>
      <c r="D227" s="56" t="s">
        <v>64</v>
      </c>
      <c r="E227" s="56" t="s">
        <v>70</v>
      </c>
    </row>
    <row r="228" spans="1:5">
      <c r="A228" s="56" t="s">
        <v>54</v>
      </c>
      <c r="B228" s="56" t="s">
        <v>22</v>
      </c>
      <c r="C228" s="56" t="s">
        <v>11</v>
      </c>
      <c r="D228" s="56" t="s">
        <v>64</v>
      </c>
      <c r="E228" s="56" t="s">
        <v>70</v>
      </c>
    </row>
    <row r="229" spans="1:5">
      <c r="A229" s="56" t="s">
        <v>56</v>
      </c>
      <c r="B229" s="56" t="s">
        <v>22</v>
      </c>
      <c r="C229" s="56" t="s">
        <v>11</v>
      </c>
      <c r="D229" s="56" t="s">
        <v>64</v>
      </c>
      <c r="E229" s="56" t="s">
        <v>70</v>
      </c>
    </row>
    <row r="230" spans="1:5">
      <c r="A230" s="56" t="s">
        <v>32</v>
      </c>
      <c r="B230" s="56" t="s">
        <v>22</v>
      </c>
      <c r="C230" s="56" t="s">
        <v>2</v>
      </c>
      <c r="D230" s="56" t="s">
        <v>64</v>
      </c>
      <c r="E230" s="56" t="s">
        <v>71</v>
      </c>
    </row>
    <row r="231" spans="1:5">
      <c r="A231" s="56" t="s">
        <v>34</v>
      </c>
      <c r="B231" s="56" t="s">
        <v>22</v>
      </c>
      <c r="C231" s="56" t="s">
        <v>2</v>
      </c>
      <c r="D231" s="56" t="s">
        <v>64</v>
      </c>
      <c r="E231" s="56" t="s">
        <v>71</v>
      </c>
    </row>
    <row r="232" spans="1:5">
      <c r="A232" s="56" t="s">
        <v>36</v>
      </c>
      <c r="B232" s="56" t="s">
        <v>22</v>
      </c>
      <c r="C232" s="56" t="s">
        <v>2</v>
      </c>
      <c r="D232" s="56" t="s">
        <v>64</v>
      </c>
      <c r="E232" s="56" t="s">
        <v>71</v>
      </c>
    </row>
    <row r="233" spans="1:5">
      <c r="A233" s="56" t="s">
        <v>38</v>
      </c>
      <c r="B233" s="56" t="s">
        <v>22</v>
      </c>
      <c r="C233" s="56" t="s">
        <v>2</v>
      </c>
      <c r="D233" s="56" t="s">
        <v>64</v>
      </c>
      <c r="E233" s="56" t="s">
        <v>71</v>
      </c>
    </row>
    <row r="234" spans="1:5">
      <c r="A234" s="56" t="s">
        <v>40</v>
      </c>
      <c r="B234" s="56" t="s">
        <v>22</v>
      </c>
      <c r="C234" s="56" t="s">
        <v>2</v>
      </c>
      <c r="D234" s="56" t="s">
        <v>64</v>
      </c>
      <c r="E234" s="56" t="s">
        <v>71</v>
      </c>
    </row>
    <row r="235" spans="1:5">
      <c r="A235" s="56" t="s">
        <v>193</v>
      </c>
      <c r="B235" s="56" t="s">
        <v>22</v>
      </c>
      <c r="C235" s="56" t="s">
        <v>2</v>
      </c>
      <c r="D235" s="56" t="s">
        <v>64</v>
      </c>
      <c r="E235" s="56" t="s">
        <v>71</v>
      </c>
    </row>
    <row r="236" spans="1:5">
      <c r="A236" s="56" t="s">
        <v>42</v>
      </c>
      <c r="B236" s="56" t="s">
        <v>22</v>
      </c>
      <c r="C236" s="56" t="s">
        <v>2</v>
      </c>
      <c r="D236" s="56" t="s">
        <v>64</v>
      </c>
      <c r="E236" s="56" t="s">
        <v>71</v>
      </c>
    </row>
    <row r="237" spans="1:5">
      <c r="A237" s="56" t="s">
        <v>195</v>
      </c>
      <c r="B237" s="56" t="s">
        <v>22</v>
      </c>
      <c r="C237" s="56" t="s">
        <v>2</v>
      </c>
      <c r="D237" s="56" t="s">
        <v>64</v>
      </c>
      <c r="E237" s="56" t="s">
        <v>71</v>
      </c>
    </row>
    <row r="238" spans="1:5">
      <c r="A238" s="56" t="s">
        <v>197</v>
      </c>
      <c r="B238" s="56" t="s">
        <v>22</v>
      </c>
      <c r="C238" s="56" t="s">
        <v>2</v>
      </c>
      <c r="D238" s="56" t="s">
        <v>64</v>
      </c>
      <c r="E238" s="56" t="s">
        <v>71</v>
      </c>
    </row>
    <row r="239" spans="1:5">
      <c r="A239" s="56" t="s">
        <v>44</v>
      </c>
      <c r="B239" s="56" t="s">
        <v>22</v>
      </c>
      <c r="C239" s="56" t="s">
        <v>2</v>
      </c>
      <c r="D239" s="56" t="s">
        <v>64</v>
      </c>
      <c r="E239" s="56" t="s">
        <v>71</v>
      </c>
    </row>
    <row r="240" spans="1:5">
      <c r="A240" s="56" t="s">
        <v>46</v>
      </c>
      <c r="B240" s="56" t="s">
        <v>22</v>
      </c>
      <c r="C240" s="56" t="s">
        <v>2</v>
      </c>
      <c r="D240" s="56" t="s">
        <v>64</v>
      </c>
      <c r="E240" s="56" t="s">
        <v>71</v>
      </c>
    </row>
    <row r="241" spans="1:5">
      <c r="A241" s="56" t="s">
        <v>48</v>
      </c>
      <c r="B241" s="56" t="s">
        <v>22</v>
      </c>
      <c r="C241" s="56" t="s">
        <v>2</v>
      </c>
      <c r="D241" s="56" t="s">
        <v>64</v>
      </c>
      <c r="E241" s="56" t="s">
        <v>71</v>
      </c>
    </row>
    <row r="242" spans="1:5">
      <c r="A242" s="56" t="s">
        <v>199</v>
      </c>
      <c r="B242" s="56" t="s">
        <v>22</v>
      </c>
      <c r="C242" s="56" t="s">
        <v>2</v>
      </c>
      <c r="D242" s="56" t="s">
        <v>64</v>
      </c>
      <c r="E242" s="56" t="s">
        <v>71</v>
      </c>
    </row>
    <row r="243" spans="1:5">
      <c r="A243" s="56" t="s">
        <v>50</v>
      </c>
      <c r="B243" s="56" t="s">
        <v>22</v>
      </c>
      <c r="C243" s="56" t="s">
        <v>2</v>
      </c>
      <c r="D243" s="56" t="s">
        <v>64</v>
      </c>
      <c r="E243" s="56" t="s">
        <v>71</v>
      </c>
    </row>
    <row r="244" spans="1:5">
      <c r="A244" s="56" t="s">
        <v>52</v>
      </c>
      <c r="B244" s="56" t="s">
        <v>22</v>
      </c>
      <c r="C244" s="56" t="s">
        <v>2</v>
      </c>
      <c r="D244" s="56" t="s">
        <v>64</v>
      </c>
      <c r="E244" s="56" t="s">
        <v>71</v>
      </c>
    </row>
    <row r="245" spans="1:5">
      <c r="A245" s="56" t="s">
        <v>54</v>
      </c>
      <c r="B245" s="56" t="s">
        <v>22</v>
      </c>
      <c r="C245" s="56" t="s">
        <v>2</v>
      </c>
      <c r="D245" s="56" t="s">
        <v>64</v>
      </c>
      <c r="E245" s="56" t="s">
        <v>71</v>
      </c>
    </row>
    <row r="246" spans="1:5">
      <c r="A246" s="56" t="s">
        <v>56</v>
      </c>
      <c r="B246" s="56" t="s">
        <v>22</v>
      </c>
      <c r="C246" s="56" t="s">
        <v>2</v>
      </c>
      <c r="D246" s="56" t="s">
        <v>64</v>
      </c>
      <c r="E246" s="56" t="s">
        <v>71</v>
      </c>
    </row>
    <row r="247" spans="1:5">
      <c r="A247" s="56" t="s">
        <v>32</v>
      </c>
      <c r="B247" s="56" t="s">
        <v>22</v>
      </c>
      <c r="C247" s="56" t="s">
        <v>12</v>
      </c>
      <c r="D247" s="56" t="s">
        <v>64</v>
      </c>
      <c r="E247" s="56" t="s">
        <v>72</v>
      </c>
    </row>
    <row r="248" spans="1:5">
      <c r="A248" s="56" t="s">
        <v>34</v>
      </c>
      <c r="B248" s="56" t="s">
        <v>22</v>
      </c>
      <c r="C248" s="56" t="s">
        <v>12</v>
      </c>
      <c r="D248" s="56" t="s">
        <v>64</v>
      </c>
      <c r="E248" s="56" t="s">
        <v>72</v>
      </c>
    </row>
    <row r="249" spans="1:5">
      <c r="A249" s="56" t="s">
        <v>36</v>
      </c>
      <c r="B249" s="56" t="s">
        <v>22</v>
      </c>
      <c r="C249" s="56" t="s">
        <v>12</v>
      </c>
      <c r="D249" s="56" t="s">
        <v>64</v>
      </c>
      <c r="E249" s="56" t="s">
        <v>72</v>
      </c>
    </row>
    <row r="250" spans="1:5">
      <c r="A250" s="56" t="s">
        <v>38</v>
      </c>
      <c r="B250" s="56" t="s">
        <v>22</v>
      </c>
      <c r="C250" s="56" t="s">
        <v>12</v>
      </c>
      <c r="D250" s="56" t="s">
        <v>64</v>
      </c>
      <c r="E250" s="56" t="s">
        <v>72</v>
      </c>
    </row>
    <row r="251" spans="1:5">
      <c r="A251" s="56" t="s">
        <v>40</v>
      </c>
      <c r="B251" s="56" t="s">
        <v>22</v>
      </c>
      <c r="C251" s="56" t="s">
        <v>12</v>
      </c>
      <c r="D251" s="56" t="s">
        <v>64</v>
      </c>
      <c r="E251" s="56" t="s">
        <v>72</v>
      </c>
    </row>
    <row r="252" spans="1:5">
      <c r="A252" s="56" t="s">
        <v>193</v>
      </c>
      <c r="B252" s="56" t="s">
        <v>22</v>
      </c>
      <c r="C252" s="56" t="s">
        <v>12</v>
      </c>
      <c r="D252" s="56" t="s">
        <v>64</v>
      </c>
      <c r="E252" s="56" t="s">
        <v>72</v>
      </c>
    </row>
    <row r="253" spans="1:5">
      <c r="A253" s="56" t="s">
        <v>42</v>
      </c>
      <c r="B253" s="56" t="s">
        <v>22</v>
      </c>
      <c r="C253" s="56" t="s">
        <v>12</v>
      </c>
      <c r="D253" s="56" t="s">
        <v>64</v>
      </c>
      <c r="E253" s="56" t="s">
        <v>72</v>
      </c>
    </row>
    <row r="254" spans="1:5">
      <c r="A254" s="56" t="s">
        <v>195</v>
      </c>
      <c r="B254" s="56" t="s">
        <v>22</v>
      </c>
      <c r="C254" s="56" t="s">
        <v>12</v>
      </c>
      <c r="D254" s="56" t="s">
        <v>64</v>
      </c>
      <c r="E254" s="56" t="s">
        <v>72</v>
      </c>
    </row>
    <row r="255" spans="1:5">
      <c r="A255" s="56" t="s">
        <v>197</v>
      </c>
      <c r="B255" s="56" t="s">
        <v>22</v>
      </c>
      <c r="C255" s="56" t="s">
        <v>12</v>
      </c>
      <c r="D255" s="56" t="s">
        <v>64</v>
      </c>
      <c r="E255" s="56" t="s">
        <v>72</v>
      </c>
    </row>
    <row r="256" spans="1:5">
      <c r="A256" s="56" t="s">
        <v>44</v>
      </c>
      <c r="B256" s="56" t="s">
        <v>22</v>
      </c>
      <c r="C256" s="56" t="s">
        <v>12</v>
      </c>
      <c r="D256" s="56" t="s">
        <v>64</v>
      </c>
      <c r="E256" s="56" t="s">
        <v>72</v>
      </c>
    </row>
    <row r="257" spans="1:5">
      <c r="A257" s="56" t="s">
        <v>46</v>
      </c>
      <c r="B257" s="56" t="s">
        <v>22</v>
      </c>
      <c r="C257" s="56" t="s">
        <v>12</v>
      </c>
      <c r="D257" s="56" t="s">
        <v>64</v>
      </c>
      <c r="E257" s="56" t="s">
        <v>72</v>
      </c>
    </row>
    <row r="258" spans="1:5">
      <c r="A258" s="56" t="s">
        <v>48</v>
      </c>
      <c r="B258" s="56" t="s">
        <v>22</v>
      </c>
      <c r="C258" s="56" t="s">
        <v>12</v>
      </c>
      <c r="D258" s="56" t="s">
        <v>64</v>
      </c>
      <c r="E258" s="56" t="s">
        <v>72</v>
      </c>
    </row>
    <row r="259" spans="1:5">
      <c r="A259" s="56" t="s">
        <v>199</v>
      </c>
      <c r="B259" s="56" t="s">
        <v>22</v>
      </c>
      <c r="C259" s="56" t="s">
        <v>12</v>
      </c>
      <c r="D259" s="56" t="s">
        <v>64</v>
      </c>
      <c r="E259" s="56" t="s">
        <v>72</v>
      </c>
    </row>
    <row r="260" spans="1:5">
      <c r="A260" s="56" t="s">
        <v>50</v>
      </c>
      <c r="B260" s="56" t="s">
        <v>22</v>
      </c>
      <c r="C260" s="56" t="s">
        <v>12</v>
      </c>
      <c r="D260" s="56" t="s">
        <v>64</v>
      </c>
      <c r="E260" s="56" t="s">
        <v>72</v>
      </c>
    </row>
    <row r="261" spans="1:5">
      <c r="A261" s="56" t="s">
        <v>52</v>
      </c>
      <c r="B261" s="56" t="s">
        <v>22</v>
      </c>
      <c r="C261" s="56" t="s">
        <v>12</v>
      </c>
      <c r="D261" s="56" t="s">
        <v>64</v>
      </c>
      <c r="E261" s="56" t="s">
        <v>72</v>
      </c>
    </row>
    <row r="262" spans="1:5">
      <c r="A262" s="56" t="s">
        <v>54</v>
      </c>
      <c r="B262" s="56" t="s">
        <v>22</v>
      </c>
      <c r="C262" s="56" t="s">
        <v>12</v>
      </c>
      <c r="D262" s="56" t="s">
        <v>64</v>
      </c>
      <c r="E262" s="56" t="s">
        <v>72</v>
      </c>
    </row>
    <row r="263" spans="1:5">
      <c r="A263" s="56" t="s">
        <v>56</v>
      </c>
      <c r="B263" s="56" t="s">
        <v>22</v>
      </c>
      <c r="C263" s="56" t="s">
        <v>12</v>
      </c>
      <c r="D263" s="56" t="s">
        <v>64</v>
      </c>
      <c r="E263" s="56" t="s">
        <v>72</v>
      </c>
    </row>
    <row r="264" spans="1:5">
      <c r="A264" s="56" t="s">
        <v>21</v>
      </c>
      <c r="B264" s="56" t="s">
        <v>22</v>
      </c>
      <c r="C264" s="56" t="s">
        <v>14</v>
      </c>
      <c r="D264" s="56" t="s">
        <v>64</v>
      </c>
      <c r="E264" s="56" t="s">
        <v>73</v>
      </c>
    </row>
    <row r="265" spans="1:5">
      <c r="A265" s="56" t="s">
        <v>25</v>
      </c>
      <c r="B265" s="56" t="s">
        <v>22</v>
      </c>
      <c r="C265" s="56" t="s">
        <v>14</v>
      </c>
      <c r="D265" s="56" t="s">
        <v>64</v>
      </c>
      <c r="E265" s="56" t="s">
        <v>73</v>
      </c>
    </row>
    <row r="266" spans="1:5">
      <c r="A266" s="56" t="s">
        <v>26</v>
      </c>
      <c r="B266" s="56" t="s">
        <v>22</v>
      </c>
      <c r="C266" s="56" t="s">
        <v>14</v>
      </c>
      <c r="D266" s="56" t="s">
        <v>64</v>
      </c>
      <c r="E266" s="56" t="s">
        <v>73</v>
      </c>
    </row>
    <row r="267" spans="1:5">
      <c r="A267" s="56" t="s">
        <v>27</v>
      </c>
      <c r="B267" s="56" t="s">
        <v>22</v>
      </c>
      <c r="C267" s="56" t="s">
        <v>14</v>
      </c>
      <c r="D267" s="56" t="s">
        <v>64</v>
      </c>
      <c r="E267" s="56" t="s">
        <v>73</v>
      </c>
    </row>
    <row r="268" spans="1:5">
      <c r="A268" s="56" t="s">
        <v>191</v>
      </c>
      <c r="B268" s="56" t="s">
        <v>22</v>
      </c>
      <c r="C268" s="56" t="s">
        <v>14</v>
      </c>
      <c r="D268" s="56" t="s">
        <v>64</v>
      </c>
      <c r="E268" s="56" t="s">
        <v>73</v>
      </c>
    </row>
    <row r="269" spans="1:5">
      <c r="A269" s="56" t="s">
        <v>28</v>
      </c>
      <c r="B269" s="56" t="s">
        <v>22</v>
      </c>
      <c r="C269" s="56" t="s">
        <v>14</v>
      </c>
      <c r="D269" s="56" t="s">
        <v>64</v>
      </c>
      <c r="E269" s="56" t="s">
        <v>73</v>
      </c>
    </row>
    <row r="270" spans="1:5">
      <c r="A270" s="56" t="s">
        <v>29</v>
      </c>
      <c r="B270" s="56" t="s">
        <v>22</v>
      </c>
      <c r="C270" s="56" t="s">
        <v>14</v>
      </c>
      <c r="D270" s="56" t="s">
        <v>64</v>
      </c>
      <c r="E270" s="56" t="s">
        <v>73</v>
      </c>
    </row>
    <row r="271" spans="1:5">
      <c r="A271" s="56" t="s">
        <v>30</v>
      </c>
      <c r="B271" s="56" t="s">
        <v>22</v>
      </c>
      <c r="C271" s="56" t="s">
        <v>14</v>
      </c>
      <c r="D271" s="56" t="s">
        <v>64</v>
      </c>
      <c r="E271" s="56" t="s">
        <v>73</v>
      </c>
    </row>
    <row r="272" spans="1:5">
      <c r="A272" s="56" t="s">
        <v>31</v>
      </c>
      <c r="B272" s="56" t="s">
        <v>22</v>
      </c>
      <c r="C272" s="56" t="s">
        <v>14</v>
      </c>
      <c r="D272" s="56" t="s">
        <v>64</v>
      </c>
      <c r="E272" s="56" t="s">
        <v>73</v>
      </c>
    </row>
    <row r="273" spans="1:5">
      <c r="A273" s="56" t="s">
        <v>32</v>
      </c>
      <c r="B273" s="56" t="s">
        <v>22</v>
      </c>
      <c r="C273" s="56" t="s">
        <v>14</v>
      </c>
      <c r="D273" s="56" t="s">
        <v>64</v>
      </c>
      <c r="E273" s="56" t="s">
        <v>73</v>
      </c>
    </row>
    <row r="274" spans="1:5">
      <c r="A274" s="56" t="s">
        <v>33</v>
      </c>
      <c r="B274" s="56" t="s">
        <v>22</v>
      </c>
      <c r="C274" s="56" t="s">
        <v>14</v>
      </c>
      <c r="D274" s="56" t="s">
        <v>64</v>
      </c>
      <c r="E274" s="56" t="s">
        <v>73</v>
      </c>
    </row>
    <row r="275" spans="1:5">
      <c r="A275" s="56" t="s">
        <v>34</v>
      </c>
      <c r="B275" s="56" t="s">
        <v>22</v>
      </c>
      <c r="C275" s="56" t="s">
        <v>14</v>
      </c>
      <c r="D275" s="56" t="s">
        <v>64</v>
      </c>
      <c r="E275" s="56" t="s">
        <v>73</v>
      </c>
    </row>
    <row r="276" spans="1:5">
      <c r="A276" s="56" t="s">
        <v>35</v>
      </c>
      <c r="B276" s="56" t="s">
        <v>22</v>
      </c>
      <c r="C276" s="56" t="s">
        <v>14</v>
      </c>
      <c r="D276" s="56" t="s">
        <v>64</v>
      </c>
      <c r="E276" s="56" t="s">
        <v>73</v>
      </c>
    </row>
    <row r="277" spans="1:5">
      <c r="A277" s="56" t="s">
        <v>36</v>
      </c>
      <c r="B277" s="56" t="s">
        <v>22</v>
      </c>
      <c r="C277" s="56" t="s">
        <v>14</v>
      </c>
      <c r="D277" s="56" t="s">
        <v>64</v>
      </c>
      <c r="E277" s="56" t="s">
        <v>73</v>
      </c>
    </row>
    <row r="278" spans="1:5">
      <c r="A278" s="56" t="s">
        <v>37</v>
      </c>
      <c r="B278" s="56" t="s">
        <v>22</v>
      </c>
      <c r="C278" s="56" t="s">
        <v>14</v>
      </c>
      <c r="D278" s="56" t="s">
        <v>64</v>
      </c>
      <c r="E278" s="56" t="s">
        <v>73</v>
      </c>
    </row>
    <row r="279" spans="1:5">
      <c r="A279" s="56" t="s">
        <v>38</v>
      </c>
      <c r="B279" s="56" t="s">
        <v>22</v>
      </c>
      <c r="C279" s="56" t="s">
        <v>14</v>
      </c>
      <c r="D279" s="56" t="s">
        <v>64</v>
      </c>
      <c r="E279" s="56" t="s">
        <v>73</v>
      </c>
    </row>
    <row r="280" spans="1:5">
      <c r="A280" s="56" t="s">
        <v>39</v>
      </c>
      <c r="B280" s="56" t="s">
        <v>22</v>
      </c>
      <c r="C280" s="56" t="s">
        <v>14</v>
      </c>
      <c r="D280" s="56" t="s">
        <v>64</v>
      </c>
      <c r="E280" s="56" t="s">
        <v>73</v>
      </c>
    </row>
    <row r="281" spans="1:5">
      <c r="A281" s="56" t="s">
        <v>40</v>
      </c>
      <c r="B281" s="56" t="s">
        <v>22</v>
      </c>
      <c r="C281" s="56" t="s">
        <v>14</v>
      </c>
      <c r="D281" s="56" t="s">
        <v>64</v>
      </c>
      <c r="E281" s="56" t="s">
        <v>73</v>
      </c>
    </row>
    <row r="282" spans="1:5">
      <c r="A282" s="56" t="s">
        <v>57</v>
      </c>
      <c r="B282" s="56" t="s">
        <v>22</v>
      </c>
      <c r="C282" s="56" t="s">
        <v>14</v>
      </c>
      <c r="D282" s="56" t="s">
        <v>64</v>
      </c>
      <c r="E282" s="56" t="s">
        <v>73</v>
      </c>
    </row>
    <row r="283" spans="1:5">
      <c r="A283" s="56" t="s">
        <v>200</v>
      </c>
      <c r="B283" s="56" t="s">
        <v>22</v>
      </c>
      <c r="C283" s="56" t="s">
        <v>14</v>
      </c>
      <c r="D283" s="56" t="s">
        <v>64</v>
      </c>
      <c r="E283" s="56" t="s">
        <v>73</v>
      </c>
    </row>
    <row r="284" spans="1:5">
      <c r="A284" s="56" t="s">
        <v>201</v>
      </c>
      <c r="B284" s="56" t="s">
        <v>22</v>
      </c>
      <c r="C284" s="56" t="s">
        <v>14</v>
      </c>
      <c r="D284" s="56" t="s">
        <v>64</v>
      </c>
      <c r="E284" s="56" t="s">
        <v>73</v>
      </c>
    </row>
    <row r="285" spans="1:5">
      <c r="A285" s="56" t="s">
        <v>192</v>
      </c>
      <c r="B285" s="56" t="s">
        <v>22</v>
      </c>
      <c r="C285" s="56" t="s">
        <v>14</v>
      </c>
      <c r="D285" s="56" t="s">
        <v>64</v>
      </c>
      <c r="E285" s="56" t="s">
        <v>73</v>
      </c>
    </row>
    <row r="286" spans="1:5">
      <c r="A286" s="56" t="s">
        <v>193</v>
      </c>
      <c r="B286" s="56" t="s">
        <v>22</v>
      </c>
      <c r="C286" s="56" t="s">
        <v>14</v>
      </c>
      <c r="D286" s="56" t="s">
        <v>64</v>
      </c>
      <c r="E286" s="56" t="s">
        <v>73</v>
      </c>
    </row>
    <row r="287" spans="1:5">
      <c r="A287" s="56" t="s">
        <v>41</v>
      </c>
      <c r="B287" s="56" t="s">
        <v>22</v>
      </c>
      <c r="C287" s="56" t="s">
        <v>14</v>
      </c>
      <c r="D287" s="56" t="s">
        <v>64</v>
      </c>
      <c r="E287" s="56" t="s">
        <v>73</v>
      </c>
    </row>
    <row r="288" spans="1:5">
      <c r="A288" s="56" t="s">
        <v>42</v>
      </c>
      <c r="B288" s="56" t="s">
        <v>22</v>
      </c>
      <c r="C288" s="56" t="s">
        <v>14</v>
      </c>
      <c r="D288" s="56" t="s">
        <v>64</v>
      </c>
      <c r="E288" s="56" t="s">
        <v>73</v>
      </c>
    </row>
    <row r="289" spans="1:5">
      <c r="A289" s="56" t="s">
        <v>194</v>
      </c>
      <c r="B289" s="56" t="s">
        <v>22</v>
      </c>
      <c r="C289" s="56" t="s">
        <v>14</v>
      </c>
      <c r="D289" s="56" t="s">
        <v>64</v>
      </c>
      <c r="E289" s="56" t="s">
        <v>73</v>
      </c>
    </row>
    <row r="290" spans="1:5">
      <c r="A290" s="56" t="s">
        <v>195</v>
      </c>
      <c r="B290" s="56" t="s">
        <v>22</v>
      </c>
      <c r="C290" s="56" t="s">
        <v>14</v>
      </c>
      <c r="D290" s="56" t="s">
        <v>64</v>
      </c>
      <c r="E290" s="56" t="s">
        <v>73</v>
      </c>
    </row>
    <row r="291" spans="1:5">
      <c r="A291" s="56" t="s">
        <v>196</v>
      </c>
      <c r="B291" s="56" t="s">
        <v>22</v>
      </c>
      <c r="C291" s="56" t="s">
        <v>14</v>
      </c>
      <c r="D291" s="56" t="s">
        <v>64</v>
      </c>
      <c r="E291" s="56" t="s">
        <v>73</v>
      </c>
    </row>
    <row r="292" spans="1:5">
      <c r="A292" s="56" t="s">
        <v>197</v>
      </c>
      <c r="B292" s="56" t="s">
        <v>22</v>
      </c>
      <c r="C292" s="56" t="s">
        <v>14</v>
      </c>
      <c r="D292" s="56" t="s">
        <v>64</v>
      </c>
      <c r="E292" s="56" t="s">
        <v>73</v>
      </c>
    </row>
    <row r="293" spans="1:5">
      <c r="A293" s="56" t="s">
        <v>43</v>
      </c>
      <c r="B293" s="56" t="s">
        <v>22</v>
      </c>
      <c r="C293" s="56" t="s">
        <v>14</v>
      </c>
      <c r="D293" s="56" t="s">
        <v>64</v>
      </c>
      <c r="E293" s="56" t="s">
        <v>73</v>
      </c>
    </row>
    <row r="294" spans="1:5">
      <c r="A294" s="56" t="s">
        <v>44</v>
      </c>
      <c r="B294" s="56" t="s">
        <v>22</v>
      </c>
      <c r="C294" s="56" t="s">
        <v>14</v>
      </c>
      <c r="D294" s="56" t="s">
        <v>64</v>
      </c>
      <c r="E294" s="56" t="s">
        <v>73</v>
      </c>
    </row>
    <row r="295" spans="1:5">
      <c r="A295" s="56" t="s">
        <v>45</v>
      </c>
      <c r="B295" s="56" t="s">
        <v>22</v>
      </c>
      <c r="C295" s="56" t="s">
        <v>14</v>
      </c>
      <c r="D295" s="56" t="s">
        <v>64</v>
      </c>
      <c r="E295" s="56" t="s">
        <v>73</v>
      </c>
    </row>
    <row r="296" spans="1:5">
      <c r="A296" s="56" t="s">
        <v>46</v>
      </c>
      <c r="B296" s="56" t="s">
        <v>22</v>
      </c>
      <c r="C296" s="56" t="s">
        <v>14</v>
      </c>
      <c r="D296" s="56" t="s">
        <v>64</v>
      </c>
      <c r="E296" s="56" t="s">
        <v>73</v>
      </c>
    </row>
    <row r="297" spans="1:5">
      <c r="A297" s="56" t="s">
        <v>47</v>
      </c>
      <c r="B297" s="56" t="s">
        <v>22</v>
      </c>
      <c r="C297" s="56" t="s">
        <v>14</v>
      </c>
      <c r="D297" s="56" t="s">
        <v>64</v>
      </c>
      <c r="E297" s="56" t="s">
        <v>73</v>
      </c>
    </row>
    <row r="298" spans="1:5">
      <c r="A298" s="56" t="s">
        <v>48</v>
      </c>
      <c r="B298" s="56" t="s">
        <v>22</v>
      </c>
      <c r="C298" s="56" t="s">
        <v>14</v>
      </c>
      <c r="D298" s="56" t="s">
        <v>64</v>
      </c>
      <c r="E298" s="56" t="s">
        <v>73</v>
      </c>
    </row>
    <row r="299" spans="1:5">
      <c r="A299" s="56" t="s">
        <v>198</v>
      </c>
      <c r="B299" s="56" t="s">
        <v>22</v>
      </c>
      <c r="C299" s="56" t="s">
        <v>14</v>
      </c>
      <c r="D299" s="56" t="s">
        <v>64</v>
      </c>
      <c r="E299" s="56" t="s">
        <v>73</v>
      </c>
    </row>
    <row r="300" spans="1:5">
      <c r="A300" s="56" t="s">
        <v>199</v>
      </c>
      <c r="B300" s="56" t="s">
        <v>22</v>
      </c>
      <c r="C300" s="56" t="s">
        <v>14</v>
      </c>
      <c r="D300" s="56" t="s">
        <v>64</v>
      </c>
      <c r="E300" s="56" t="s">
        <v>73</v>
      </c>
    </row>
    <row r="301" spans="1:5">
      <c r="A301" s="56" t="s">
        <v>49</v>
      </c>
      <c r="B301" s="56" t="s">
        <v>22</v>
      </c>
      <c r="C301" s="56" t="s">
        <v>14</v>
      </c>
      <c r="D301" s="56" t="s">
        <v>64</v>
      </c>
      <c r="E301" s="56" t="s">
        <v>73</v>
      </c>
    </row>
    <row r="302" spans="1:5">
      <c r="A302" s="56" t="s">
        <v>50</v>
      </c>
      <c r="B302" s="56" t="s">
        <v>22</v>
      </c>
      <c r="C302" s="56" t="s">
        <v>14</v>
      </c>
      <c r="D302" s="56" t="s">
        <v>64</v>
      </c>
      <c r="E302" s="56" t="s">
        <v>73</v>
      </c>
    </row>
    <row r="303" spans="1:5">
      <c r="A303" s="56" t="s">
        <v>51</v>
      </c>
      <c r="B303" s="56" t="s">
        <v>22</v>
      </c>
      <c r="C303" s="56" t="s">
        <v>14</v>
      </c>
      <c r="D303" s="56" t="s">
        <v>64</v>
      </c>
      <c r="E303" s="56" t="s">
        <v>73</v>
      </c>
    </row>
    <row r="304" spans="1:5">
      <c r="A304" s="56" t="s">
        <v>52</v>
      </c>
      <c r="B304" s="56" t="s">
        <v>22</v>
      </c>
      <c r="C304" s="56" t="s">
        <v>14</v>
      </c>
      <c r="D304" s="56" t="s">
        <v>64</v>
      </c>
      <c r="E304" s="56" t="s">
        <v>73</v>
      </c>
    </row>
    <row r="305" spans="1:5">
      <c r="A305" s="56" t="s">
        <v>53</v>
      </c>
      <c r="B305" s="56" t="s">
        <v>22</v>
      </c>
      <c r="C305" s="56" t="s">
        <v>14</v>
      </c>
      <c r="D305" s="56" t="s">
        <v>64</v>
      </c>
      <c r="E305" s="56" t="s">
        <v>73</v>
      </c>
    </row>
    <row r="306" spans="1:5">
      <c r="A306" s="56" t="s">
        <v>54</v>
      </c>
      <c r="B306" s="56" t="s">
        <v>22</v>
      </c>
      <c r="C306" s="56" t="s">
        <v>14</v>
      </c>
      <c r="D306" s="56" t="s">
        <v>64</v>
      </c>
      <c r="E306" s="56" t="s">
        <v>73</v>
      </c>
    </row>
    <row r="307" spans="1:5">
      <c r="A307" s="56" t="s">
        <v>55</v>
      </c>
      <c r="B307" s="56" t="s">
        <v>22</v>
      </c>
      <c r="C307" s="56" t="s">
        <v>14</v>
      </c>
      <c r="D307" s="56" t="s">
        <v>64</v>
      </c>
      <c r="E307" s="56" t="s">
        <v>73</v>
      </c>
    </row>
    <row r="308" spans="1:5">
      <c r="A308" s="56" t="s">
        <v>56</v>
      </c>
      <c r="B308" s="56" t="s">
        <v>22</v>
      </c>
      <c r="C308" s="56" t="s">
        <v>14</v>
      </c>
      <c r="D308" s="56" t="s">
        <v>64</v>
      </c>
      <c r="E308" s="56" t="s">
        <v>73</v>
      </c>
    </row>
    <row r="309" spans="1:5">
      <c r="A309" s="56" t="s">
        <v>57</v>
      </c>
      <c r="B309" s="56" t="s">
        <v>22</v>
      </c>
      <c r="C309" s="56" t="s">
        <v>14</v>
      </c>
      <c r="D309" s="56" t="s">
        <v>64</v>
      </c>
      <c r="E309" s="56" t="s">
        <v>73</v>
      </c>
    </row>
    <row r="310" spans="1:5">
      <c r="A310" s="56" t="s">
        <v>200</v>
      </c>
      <c r="B310" s="56" t="s">
        <v>22</v>
      </c>
      <c r="C310" s="56" t="s">
        <v>14</v>
      </c>
      <c r="D310" s="56" t="s">
        <v>64</v>
      </c>
      <c r="E310" s="56" t="s">
        <v>73</v>
      </c>
    </row>
    <row r="311" spans="1:5">
      <c r="A311" s="56" t="s">
        <v>201</v>
      </c>
      <c r="B311" s="56" t="s">
        <v>22</v>
      </c>
      <c r="C311" s="56" t="s">
        <v>14</v>
      </c>
      <c r="D311" s="56" t="s">
        <v>64</v>
      </c>
      <c r="E311" s="56" t="s">
        <v>73</v>
      </c>
    </row>
    <row r="312" spans="1:5">
      <c r="A312" s="56" t="s">
        <v>41</v>
      </c>
      <c r="B312" s="56" t="s">
        <v>79</v>
      </c>
      <c r="C312" s="56" t="s">
        <v>22</v>
      </c>
      <c r="D312" s="56" t="s">
        <v>64</v>
      </c>
      <c r="E312" s="56" t="s">
        <v>202</v>
      </c>
    </row>
    <row r="313" spans="1:5">
      <c r="A313" s="56" t="s">
        <v>41</v>
      </c>
      <c r="B313" s="56" t="s">
        <v>74</v>
      </c>
      <c r="C313" s="56" t="s">
        <v>22</v>
      </c>
      <c r="D313" s="56" t="s">
        <v>64</v>
      </c>
      <c r="E313" s="56" t="s">
        <v>202</v>
      </c>
    </row>
    <row r="314" spans="1:5">
      <c r="A314" s="56" t="s">
        <v>41</v>
      </c>
      <c r="B314" s="56" t="s">
        <v>75</v>
      </c>
      <c r="C314" s="56" t="s">
        <v>22</v>
      </c>
      <c r="D314" s="56" t="s">
        <v>64</v>
      </c>
      <c r="E314" s="56" t="s">
        <v>202</v>
      </c>
    </row>
    <row r="315" spans="1:5">
      <c r="A315" s="56" t="s">
        <v>41</v>
      </c>
      <c r="B315" s="56" t="s">
        <v>76</v>
      </c>
      <c r="C315" s="56" t="s">
        <v>22</v>
      </c>
      <c r="D315" s="56" t="s">
        <v>64</v>
      </c>
      <c r="E315" s="56" t="s">
        <v>202</v>
      </c>
    </row>
    <row r="316" spans="1:5">
      <c r="A316" s="56" t="s">
        <v>41</v>
      </c>
      <c r="B316" s="56" t="s">
        <v>77</v>
      </c>
      <c r="C316" s="56" t="s">
        <v>22</v>
      </c>
      <c r="D316" s="56" t="s">
        <v>64</v>
      </c>
      <c r="E316" s="56" t="s">
        <v>202</v>
      </c>
    </row>
    <row r="317" spans="1:5">
      <c r="A317" s="56" t="s">
        <v>41</v>
      </c>
      <c r="B317" s="56" t="s">
        <v>78</v>
      </c>
      <c r="C317" s="56" t="s">
        <v>22</v>
      </c>
      <c r="D317" s="56" t="s">
        <v>64</v>
      </c>
      <c r="E317" s="56" t="s">
        <v>202</v>
      </c>
    </row>
    <row r="318" spans="1:5">
      <c r="A318" s="56" t="s">
        <v>42</v>
      </c>
      <c r="B318" s="56" t="s">
        <v>74</v>
      </c>
      <c r="C318" s="56" t="s">
        <v>22</v>
      </c>
      <c r="D318" s="56" t="s">
        <v>64</v>
      </c>
      <c r="E318" s="56" t="s">
        <v>202</v>
      </c>
    </row>
    <row r="319" spans="1:5">
      <c r="A319" s="56" t="s">
        <v>42</v>
      </c>
      <c r="B319" s="56" t="s">
        <v>75</v>
      </c>
      <c r="C319" s="56" t="s">
        <v>22</v>
      </c>
      <c r="D319" s="56" t="s">
        <v>64</v>
      </c>
      <c r="E319" s="56" t="s">
        <v>202</v>
      </c>
    </row>
    <row r="320" spans="1:5">
      <c r="A320" s="56" t="s">
        <v>42</v>
      </c>
      <c r="B320" s="56" t="s">
        <v>76</v>
      </c>
      <c r="C320" s="56" t="s">
        <v>22</v>
      </c>
      <c r="D320" s="56" t="s">
        <v>64</v>
      </c>
      <c r="E320" s="56" t="s">
        <v>202</v>
      </c>
    </row>
    <row r="321" spans="1:5">
      <c r="A321" s="56" t="s">
        <v>42</v>
      </c>
      <c r="B321" s="56" t="s">
        <v>79</v>
      </c>
      <c r="C321" s="56" t="s">
        <v>22</v>
      </c>
      <c r="D321" s="56" t="s">
        <v>64</v>
      </c>
      <c r="E321" s="56" t="s">
        <v>202</v>
      </c>
    </row>
    <row r="322" spans="1:5">
      <c r="A322" s="56" t="s">
        <v>42</v>
      </c>
      <c r="B322" s="56" t="s">
        <v>77</v>
      </c>
      <c r="C322" s="56" t="s">
        <v>22</v>
      </c>
      <c r="D322" s="56" t="s">
        <v>64</v>
      </c>
      <c r="E322" s="56" t="s">
        <v>202</v>
      </c>
    </row>
    <row r="323" spans="1:5">
      <c r="A323" s="56" t="s">
        <v>42</v>
      </c>
      <c r="B323" s="56" t="s">
        <v>78</v>
      </c>
      <c r="C323" s="56" t="s">
        <v>22</v>
      </c>
      <c r="D323" s="56" t="s">
        <v>64</v>
      </c>
      <c r="E323" s="56" t="s">
        <v>202</v>
      </c>
    </row>
    <row r="324" spans="1:5">
      <c r="A324" s="56" t="s">
        <v>198</v>
      </c>
      <c r="B324" s="56" t="s">
        <v>74</v>
      </c>
      <c r="C324" s="56" t="s">
        <v>22</v>
      </c>
      <c r="D324" s="56" t="s">
        <v>64</v>
      </c>
      <c r="E324" s="56" t="s">
        <v>202</v>
      </c>
    </row>
    <row r="325" spans="1:5">
      <c r="A325" s="56" t="s">
        <v>199</v>
      </c>
      <c r="B325" s="56" t="s">
        <v>74</v>
      </c>
      <c r="C325" s="56" t="s">
        <v>22</v>
      </c>
      <c r="D325" s="56" t="s">
        <v>64</v>
      </c>
      <c r="E325" s="56" t="s">
        <v>202</v>
      </c>
    </row>
    <row r="326" spans="1:5">
      <c r="A326" s="56" t="s">
        <v>49</v>
      </c>
      <c r="B326" s="56" t="s">
        <v>74</v>
      </c>
      <c r="C326" s="56" t="s">
        <v>22</v>
      </c>
      <c r="D326" s="56" t="s">
        <v>64</v>
      </c>
      <c r="E326" s="56" t="s">
        <v>202</v>
      </c>
    </row>
    <row r="327" spans="1:5">
      <c r="A327" s="56" t="s">
        <v>50</v>
      </c>
      <c r="B327" s="56" t="s">
        <v>74</v>
      </c>
      <c r="C327" s="56" t="s">
        <v>22</v>
      </c>
      <c r="D327" s="56" t="s">
        <v>64</v>
      </c>
      <c r="E327" s="56" t="s">
        <v>202</v>
      </c>
    </row>
    <row r="328" spans="1:5">
      <c r="A328" s="56" t="s">
        <v>51</v>
      </c>
      <c r="B328" s="56" t="s">
        <v>74</v>
      </c>
      <c r="C328" s="56" t="s">
        <v>22</v>
      </c>
      <c r="D328" s="56" t="s">
        <v>64</v>
      </c>
      <c r="E328" s="56" t="s">
        <v>202</v>
      </c>
    </row>
    <row r="329" spans="1:5">
      <c r="A329" s="56" t="s">
        <v>52</v>
      </c>
      <c r="B329" s="56" t="s">
        <v>74</v>
      </c>
      <c r="C329" s="56" t="s">
        <v>22</v>
      </c>
      <c r="D329" s="56" t="s">
        <v>64</v>
      </c>
      <c r="E329" s="56" t="s">
        <v>202</v>
      </c>
    </row>
    <row r="330" spans="1:5">
      <c r="A330" s="56" t="s">
        <v>53</v>
      </c>
      <c r="B330" s="56" t="s">
        <v>74</v>
      </c>
      <c r="C330" s="56" t="s">
        <v>22</v>
      </c>
      <c r="D330" s="56" t="s">
        <v>64</v>
      </c>
      <c r="E330" s="56" t="s">
        <v>202</v>
      </c>
    </row>
    <row r="331" spans="1:5">
      <c r="A331" s="56" t="s">
        <v>54</v>
      </c>
      <c r="B331" s="56" t="s">
        <v>74</v>
      </c>
      <c r="C331" s="56" t="s">
        <v>22</v>
      </c>
      <c r="D331" s="56" t="s">
        <v>64</v>
      </c>
      <c r="E331" s="56" t="s">
        <v>202</v>
      </c>
    </row>
    <row r="332" spans="1:5">
      <c r="A332" s="56" t="s">
        <v>48</v>
      </c>
      <c r="B332" s="56" t="s">
        <v>77</v>
      </c>
      <c r="C332" s="56" t="s">
        <v>22</v>
      </c>
      <c r="D332" s="56" t="s">
        <v>64</v>
      </c>
      <c r="E332" s="56" t="s">
        <v>202</v>
      </c>
    </row>
    <row r="333" spans="1:5">
      <c r="A333" s="56" t="s">
        <v>47</v>
      </c>
      <c r="B333" s="56" t="s">
        <v>77</v>
      </c>
      <c r="C333" s="56" t="s">
        <v>22</v>
      </c>
      <c r="D333" s="56" t="s">
        <v>64</v>
      </c>
      <c r="E333" s="56" t="s">
        <v>202</v>
      </c>
    </row>
    <row r="334" spans="1:5">
      <c r="A334" s="56" t="s">
        <v>48</v>
      </c>
      <c r="B334" s="56" t="s">
        <v>76</v>
      </c>
      <c r="C334" s="56" t="s">
        <v>22</v>
      </c>
      <c r="D334" s="56" t="s">
        <v>64</v>
      </c>
      <c r="E334" s="56" t="s">
        <v>202</v>
      </c>
    </row>
    <row r="335" spans="1:5">
      <c r="A335" s="56" t="s">
        <v>47</v>
      </c>
      <c r="B335" s="56" t="s">
        <v>76</v>
      </c>
      <c r="C335" s="56" t="s">
        <v>22</v>
      </c>
      <c r="D335" s="56" t="s">
        <v>64</v>
      </c>
      <c r="E335" s="56" t="s">
        <v>202</v>
      </c>
    </row>
    <row r="336" spans="1:5">
      <c r="A336" s="56" t="s">
        <v>48</v>
      </c>
      <c r="B336" s="56" t="s">
        <v>79</v>
      </c>
      <c r="C336" s="56" t="s">
        <v>22</v>
      </c>
      <c r="D336" s="56" t="s">
        <v>64</v>
      </c>
      <c r="E336" s="56" t="s">
        <v>202</v>
      </c>
    </row>
    <row r="337" spans="1:5">
      <c r="A337" s="56" t="s">
        <v>47</v>
      </c>
      <c r="B337" s="56" t="s">
        <v>79</v>
      </c>
      <c r="C337" s="56" t="s">
        <v>22</v>
      </c>
      <c r="D337" s="56" t="s">
        <v>64</v>
      </c>
      <c r="E337" s="56" t="s">
        <v>202</v>
      </c>
    </row>
    <row r="338" spans="1:5">
      <c r="A338" s="56" t="s">
        <v>80</v>
      </c>
      <c r="B338" s="56" t="s">
        <v>22</v>
      </c>
      <c r="C338" s="56" t="s">
        <v>15</v>
      </c>
      <c r="D338" s="56" t="s">
        <v>23</v>
      </c>
      <c r="E338" s="56" t="s">
        <v>24</v>
      </c>
    </row>
    <row r="339" spans="1:5">
      <c r="A339" s="56" t="s">
        <v>80</v>
      </c>
      <c r="B339" s="56" t="s">
        <v>22</v>
      </c>
      <c r="C339" s="56" t="s">
        <v>58</v>
      </c>
      <c r="D339" s="56" t="s">
        <v>64</v>
      </c>
      <c r="E339" s="56" t="s">
        <v>68</v>
      </c>
    </row>
    <row r="340" spans="1:5">
      <c r="A340" s="56" t="s">
        <v>80</v>
      </c>
      <c r="B340" s="56" t="s">
        <v>22</v>
      </c>
      <c r="C340" s="56" t="s">
        <v>60</v>
      </c>
      <c r="D340" s="56" t="s">
        <v>64</v>
      </c>
      <c r="E340" s="56" t="s">
        <v>68</v>
      </c>
    </row>
    <row r="341" spans="1:5">
      <c r="A341" s="56" t="s">
        <v>80</v>
      </c>
      <c r="B341" s="56" t="s">
        <v>22</v>
      </c>
      <c r="C341" s="56" t="s">
        <v>61</v>
      </c>
      <c r="D341" s="56" t="s">
        <v>64</v>
      </c>
      <c r="E341" s="56" t="s">
        <v>68</v>
      </c>
    </row>
    <row r="342" spans="1:5">
      <c r="A342" s="56" t="s">
        <v>80</v>
      </c>
      <c r="B342" s="56" t="s">
        <v>22</v>
      </c>
      <c r="C342" s="56" t="s">
        <v>62</v>
      </c>
      <c r="D342" s="56" t="s">
        <v>64</v>
      </c>
      <c r="E342" s="56" t="s">
        <v>68</v>
      </c>
    </row>
    <row r="343" spans="1:5">
      <c r="A343" s="56" t="s">
        <v>80</v>
      </c>
      <c r="B343" s="56" t="s">
        <v>22</v>
      </c>
      <c r="C343" s="56" t="s">
        <v>13</v>
      </c>
      <c r="D343" s="56" t="s">
        <v>64</v>
      </c>
      <c r="E343" s="56" t="s">
        <v>69</v>
      </c>
    </row>
    <row r="344" spans="1:5">
      <c r="A344" s="56" t="s">
        <v>80</v>
      </c>
      <c r="B344" s="56" t="s">
        <v>22</v>
      </c>
      <c r="C344" s="56" t="s">
        <v>14</v>
      </c>
      <c r="D344" s="56" t="s">
        <v>64</v>
      </c>
      <c r="E344" s="56" t="s">
        <v>73</v>
      </c>
    </row>
    <row r="345" spans="1:5">
      <c r="A345" s="56" t="s">
        <v>81</v>
      </c>
      <c r="B345" s="56" t="s">
        <v>22</v>
      </c>
      <c r="C345" s="56" t="s">
        <v>15</v>
      </c>
      <c r="D345" s="56" t="s">
        <v>23</v>
      </c>
      <c r="E345" s="56" t="s">
        <v>24</v>
      </c>
    </row>
    <row r="346" spans="1:5">
      <c r="A346" s="56" t="s">
        <v>81</v>
      </c>
      <c r="B346" s="56" t="s">
        <v>22</v>
      </c>
      <c r="C346" s="56" t="s">
        <v>11</v>
      </c>
      <c r="D346" s="56" t="s">
        <v>64</v>
      </c>
      <c r="E346" s="56" t="s">
        <v>70</v>
      </c>
    </row>
    <row r="347" spans="1:5">
      <c r="A347" s="56" t="s">
        <v>81</v>
      </c>
      <c r="B347" s="56" t="s">
        <v>22</v>
      </c>
      <c r="C347" s="56" t="s">
        <v>2</v>
      </c>
      <c r="D347" s="56" t="s">
        <v>64</v>
      </c>
      <c r="E347" s="56" t="s">
        <v>71</v>
      </c>
    </row>
    <row r="348" spans="1:5">
      <c r="A348" s="56" t="s">
        <v>81</v>
      </c>
      <c r="B348" s="56" t="s">
        <v>22</v>
      </c>
      <c r="C348" s="56" t="s">
        <v>12</v>
      </c>
      <c r="D348" s="56" t="s">
        <v>64</v>
      </c>
      <c r="E348" s="56" t="s">
        <v>72</v>
      </c>
    </row>
    <row r="349" spans="1:5">
      <c r="A349" s="56" t="s">
        <v>81</v>
      </c>
      <c r="B349" s="56" t="s">
        <v>22</v>
      </c>
      <c r="C349" s="56" t="s">
        <v>14</v>
      </c>
      <c r="D349" s="56" t="s">
        <v>64</v>
      </c>
      <c r="E349" s="56" t="s">
        <v>73</v>
      </c>
    </row>
    <row r="350" spans="1:5">
      <c r="A350" s="56" t="s">
        <v>82</v>
      </c>
      <c r="B350" s="56" t="s">
        <v>22</v>
      </c>
      <c r="C350" s="56" t="s">
        <v>15</v>
      </c>
      <c r="D350" s="56" t="s">
        <v>23</v>
      </c>
      <c r="E350" s="56" t="s">
        <v>24</v>
      </c>
    </row>
    <row r="351" spans="1:5">
      <c r="A351" s="56" t="s">
        <v>82</v>
      </c>
      <c r="B351" s="56" t="s">
        <v>22</v>
      </c>
      <c r="C351" s="56" t="s">
        <v>11</v>
      </c>
      <c r="D351" s="56" t="s">
        <v>64</v>
      </c>
      <c r="E351" s="56" t="s">
        <v>70</v>
      </c>
    </row>
    <row r="352" spans="1:5">
      <c r="A352" s="56" t="s">
        <v>82</v>
      </c>
      <c r="B352" s="56" t="s">
        <v>22</v>
      </c>
      <c r="C352" s="56" t="s">
        <v>2</v>
      </c>
      <c r="D352" s="56" t="s">
        <v>64</v>
      </c>
      <c r="E352" s="56" t="s">
        <v>71</v>
      </c>
    </row>
    <row r="353" spans="1:5">
      <c r="A353" s="56" t="s">
        <v>82</v>
      </c>
      <c r="B353" s="56" t="s">
        <v>22</v>
      </c>
      <c r="C353" s="56" t="s">
        <v>12</v>
      </c>
      <c r="D353" s="56" t="s">
        <v>64</v>
      </c>
      <c r="E353" s="56" t="s">
        <v>72</v>
      </c>
    </row>
    <row r="354" spans="1:5">
      <c r="A354" s="56" t="s">
        <v>82</v>
      </c>
      <c r="B354" s="56" t="s">
        <v>22</v>
      </c>
      <c r="C354" s="56" t="s">
        <v>14</v>
      </c>
      <c r="D354" s="56" t="s">
        <v>64</v>
      </c>
      <c r="E354" s="56" t="s">
        <v>73</v>
      </c>
    </row>
    <row r="355" spans="1:5">
      <c r="A355" s="56" t="s">
        <v>83</v>
      </c>
      <c r="B355" s="56" t="s">
        <v>22</v>
      </c>
      <c r="C355" s="56" t="s">
        <v>15</v>
      </c>
      <c r="D355" s="56" t="s">
        <v>23</v>
      </c>
      <c r="E355" s="56" t="s">
        <v>24</v>
      </c>
    </row>
    <row r="356" spans="1:5">
      <c r="A356" s="56" t="s">
        <v>83</v>
      </c>
      <c r="B356" s="56" t="s">
        <v>22</v>
      </c>
      <c r="C356" s="56" t="s">
        <v>58</v>
      </c>
      <c r="D356" s="56" t="s">
        <v>64</v>
      </c>
      <c r="E356" s="56" t="s">
        <v>68</v>
      </c>
    </row>
    <row r="357" spans="1:5">
      <c r="A357" s="56" t="s">
        <v>83</v>
      </c>
      <c r="B357" s="56" t="s">
        <v>22</v>
      </c>
      <c r="C357" s="56" t="s">
        <v>60</v>
      </c>
      <c r="D357" s="56" t="s">
        <v>64</v>
      </c>
      <c r="E357" s="56" t="s">
        <v>68</v>
      </c>
    </row>
    <row r="358" spans="1:5">
      <c r="A358" s="56" t="s">
        <v>83</v>
      </c>
      <c r="B358" s="56" t="s">
        <v>22</v>
      </c>
      <c r="C358" s="56" t="s">
        <v>61</v>
      </c>
      <c r="D358" s="56" t="s">
        <v>64</v>
      </c>
      <c r="E358" s="56" t="s">
        <v>68</v>
      </c>
    </row>
    <row r="359" spans="1:5">
      <c r="A359" s="56" t="s">
        <v>83</v>
      </c>
      <c r="B359" s="56" t="s">
        <v>22</v>
      </c>
      <c r="C359" s="56" t="s">
        <v>62</v>
      </c>
      <c r="D359" s="56" t="s">
        <v>64</v>
      </c>
      <c r="E359" s="56" t="s">
        <v>68</v>
      </c>
    </row>
    <row r="360" spans="1:5">
      <c r="A360" s="56" t="s">
        <v>83</v>
      </c>
      <c r="B360" s="56" t="s">
        <v>22</v>
      </c>
      <c r="C360" s="56" t="s">
        <v>13</v>
      </c>
      <c r="D360" s="56" t="s">
        <v>64</v>
      </c>
      <c r="E360" s="56" t="s">
        <v>69</v>
      </c>
    </row>
    <row r="361" spans="1:5">
      <c r="A361" s="56" t="s">
        <v>83</v>
      </c>
      <c r="B361" s="56" t="s">
        <v>22</v>
      </c>
      <c r="C361" s="56" t="s">
        <v>14</v>
      </c>
      <c r="D361" s="56" t="s">
        <v>64</v>
      </c>
      <c r="E361" s="56" t="s">
        <v>73</v>
      </c>
    </row>
    <row r="362" spans="1:5">
      <c r="A362" s="56" t="s">
        <v>84</v>
      </c>
      <c r="B362" s="56" t="s">
        <v>22</v>
      </c>
      <c r="C362" s="56" t="s">
        <v>15</v>
      </c>
      <c r="D362" s="56" t="s">
        <v>23</v>
      </c>
      <c r="E362" s="56" t="s">
        <v>24</v>
      </c>
    </row>
    <row r="363" spans="1:5">
      <c r="A363" s="56" t="s">
        <v>84</v>
      </c>
      <c r="B363" s="56" t="s">
        <v>22</v>
      </c>
      <c r="C363" s="56" t="s">
        <v>6</v>
      </c>
      <c r="D363" s="56" t="s">
        <v>64</v>
      </c>
      <c r="E363" s="56" t="s">
        <v>67</v>
      </c>
    </row>
    <row r="364" spans="1:5">
      <c r="A364" s="56" t="s">
        <v>84</v>
      </c>
      <c r="B364" s="56" t="s">
        <v>22</v>
      </c>
      <c r="C364" s="56" t="s">
        <v>11</v>
      </c>
      <c r="D364" s="56" t="s">
        <v>64</v>
      </c>
      <c r="E364" s="56" t="s">
        <v>70</v>
      </c>
    </row>
    <row r="365" spans="1:5">
      <c r="A365" s="56" t="s">
        <v>84</v>
      </c>
      <c r="B365" s="56" t="s">
        <v>22</v>
      </c>
      <c r="C365" s="56" t="s">
        <v>2</v>
      </c>
      <c r="D365" s="56" t="s">
        <v>64</v>
      </c>
      <c r="E365" s="56" t="s">
        <v>71</v>
      </c>
    </row>
    <row r="366" spans="1:5">
      <c r="A366" s="56" t="s">
        <v>84</v>
      </c>
      <c r="B366" s="56" t="s">
        <v>22</v>
      </c>
      <c r="C366" s="56" t="s">
        <v>12</v>
      </c>
      <c r="D366" s="56" t="s">
        <v>64</v>
      </c>
      <c r="E366" s="56" t="s">
        <v>72</v>
      </c>
    </row>
    <row r="367" spans="1:5">
      <c r="A367" s="56" t="s">
        <v>84</v>
      </c>
      <c r="B367" s="56" t="s">
        <v>22</v>
      </c>
      <c r="C367" s="56" t="s">
        <v>14</v>
      </c>
      <c r="D367" s="56" t="s">
        <v>64</v>
      </c>
      <c r="E367" s="56" t="s">
        <v>73</v>
      </c>
    </row>
    <row r="368" spans="1:5">
      <c r="A368" s="56" t="s">
        <v>85</v>
      </c>
      <c r="B368" s="56" t="s">
        <v>22</v>
      </c>
      <c r="C368" s="56" t="s">
        <v>15</v>
      </c>
      <c r="D368" s="56" t="s">
        <v>23</v>
      </c>
      <c r="E368" s="56" t="s">
        <v>24</v>
      </c>
    </row>
    <row r="369" spans="1:5">
      <c r="A369" s="56" t="s">
        <v>85</v>
      </c>
      <c r="B369" s="56" t="s">
        <v>22</v>
      </c>
      <c r="C369" s="56" t="s">
        <v>6</v>
      </c>
      <c r="D369" s="56" t="s">
        <v>64</v>
      </c>
      <c r="E369" s="56" t="s">
        <v>67</v>
      </c>
    </row>
    <row r="370" spans="1:5">
      <c r="A370" s="56" t="s">
        <v>85</v>
      </c>
      <c r="B370" s="56" t="s">
        <v>22</v>
      </c>
      <c r="C370" s="56" t="s">
        <v>58</v>
      </c>
      <c r="D370" s="56" t="s">
        <v>64</v>
      </c>
      <c r="E370" s="56" t="s">
        <v>68</v>
      </c>
    </row>
    <row r="371" spans="1:5">
      <c r="A371" s="56" t="s">
        <v>85</v>
      </c>
      <c r="B371" s="56" t="s">
        <v>22</v>
      </c>
      <c r="C371" s="56" t="s">
        <v>60</v>
      </c>
      <c r="D371" s="56" t="s">
        <v>64</v>
      </c>
      <c r="E371" s="56" t="s">
        <v>68</v>
      </c>
    </row>
    <row r="372" spans="1:5">
      <c r="A372" s="56" t="s">
        <v>85</v>
      </c>
      <c r="B372" s="56" t="s">
        <v>22</v>
      </c>
      <c r="C372" s="56" t="s">
        <v>61</v>
      </c>
      <c r="D372" s="56" t="s">
        <v>64</v>
      </c>
      <c r="E372" s="56" t="s">
        <v>68</v>
      </c>
    </row>
    <row r="373" spans="1:5">
      <c r="A373" s="56" t="s">
        <v>85</v>
      </c>
      <c r="B373" s="56" t="s">
        <v>22</v>
      </c>
      <c r="C373" s="56" t="s">
        <v>62</v>
      </c>
      <c r="D373" s="56" t="s">
        <v>64</v>
      </c>
      <c r="E373" s="56" t="s">
        <v>68</v>
      </c>
    </row>
    <row r="374" spans="1:5">
      <c r="A374" s="56" t="s">
        <v>85</v>
      </c>
      <c r="B374" s="56" t="s">
        <v>22</v>
      </c>
      <c r="C374" s="56" t="s">
        <v>13</v>
      </c>
      <c r="D374" s="56" t="s">
        <v>64</v>
      </c>
      <c r="E374" s="56" t="s">
        <v>69</v>
      </c>
    </row>
    <row r="375" spans="1:5">
      <c r="A375" s="56" t="s">
        <v>85</v>
      </c>
      <c r="B375" s="56" t="s">
        <v>22</v>
      </c>
      <c r="C375" s="56" t="s">
        <v>14</v>
      </c>
      <c r="D375" s="56" t="s">
        <v>64</v>
      </c>
      <c r="E375" s="56" t="s">
        <v>73</v>
      </c>
    </row>
    <row r="376" spans="1:5">
      <c r="A376" s="56" t="s">
        <v>86</v>
      </c>
      <c r="B376" s="56" t="s">
        <v>22</v>
      </c>
      <c r="C376" s="56" t="s">
        <v>15</v>
      </c>
      <c r="D376" s="56" t="s">
        <v>23</v>
      </c>
      <c r="E376" s="56" t="s">
        <v>24</v>
      </c>
    </row>
    <row r="377" spans="1:5">
      <c r="A377" s="56" t="s">
        <v>86</v>
      </c>
      <c r="B377" s="56" t="s">
        <v>22</v>
      </c>
      <c r="C377" s="56" t="s">
        <v>58</v>
      </c>
      <c r="D377" s="56" t="s">
        <v>64</v>
      </c>
      <c r="E377" s="56" t="s">
        <v>68</v>
      </c>
    </row>
    <row r="378" spans="1:5">
      <c r="A378" s="56" t="s">
        <v>86</v>
      </c>
      <c r="B378" s="56" t="s">
        <v>22</v>
      </c>
      <c r="C378" s="56" t="s">
        <v>60</v>
      </c>
      <c r="D378" s="56" t="s">
        <v>64</v>
      </c>
      <c r="E378" s="56" t="s">
        <v>68</v>
      </c>
    </row>
    <row r="379" spans="1:5">
      <c r="A379" s="56" t="s">
        <v>86</v>
      </c>
      <c r="B379" s="56" t="s">
        <v>22</v>
      </c>
      <c r="C379" s="56" t="s">
        <v>61</v>
      </c>
      <c r="D379" s="56" t="s">
        <v>64</v>
      </c>
      <c r="E379" s="56" t="s">
        <v>68</v>
      </c>
    </row>
    <row r="380" spans="1:5">
      <c r="A380" s="56" t="s">
        <v>86</v>
      </c>
      <c r="B380" s="56" t="s">
        <v>22</v>
      </c>
      <c r="C380" s="56" t="s">
        <v>62</v>
      </c>
      <c r="D380" s="56" t="s">
        <v>64</v>
      </c>
      <c r="E380" s="56" t="s">
        <v>68</v>
      </c>
    </row>
    <row r="381" spans="1:5">
      <c r="A381" s="56" t="s">
        <v>86</v>
      </c>
      <c r="B381" s="56" t="s">
        <v>22</v>
      </c>
      <c r="C381" s="56" t="s">
        <v>13</v>
      </c>
      <c r="D381" s="56" t="s">
        <v>64</v>
      </c>
      <c r="E381" s="56" t="s">
        <v>69</v>
      </c>
    </row>
    <row r="382" spans="1:5">
      <c r="A382" s="56" t="s">
        <v>86</v>
      </c>
      <c r="B382" s="56" t="s">
        <v>22</v>
      </c>
      <c r="C382" s="56" t="s">
        <v>14</v>
      </c>
      <c r="D382" s="56" t="s">
        <v>64</v>
      </c>
      <c r="E382" s="56" t="s">
        <v>73</v>
      </c>
    </row>
    <row r="383" spans="1:5">
      <c r="A383" s="56" t="s">
        <v>87</v>
      </c>
      <c r="B383" s="56" t="s">
        <v>22</v>
      </c>
      <c r="C383" s="56" t="s">
        <v>15</v>
      </c>
      <c r="D383" s="56" t="s">
        <v>23</v>
      </c>
      <c r="E383" s="56" t="s">
        <v>24</v>
      </c>
    </row>
    <row r="384" spans="1:5">
      <c r="A384" s="56" t="s">
        <v>87</v>
      </c>
      <c r="B384" s="56" t="s">
        <v>22</v>
      </c>
      <c r="C384" s="56" t="s">
        <v>11</v>
      </c>
      <c r="D384" s="56" t="s">
        <v>64</v>
      </c>
      <c r="E384" s="56" t="s">
        <v>70</v>
      </c>
    </row>
    <row r="385" spans="1:5">
      <c r="A385" s="56" t="s">
        <v>87</v>
      </c>
      <c r="B385" s="56" t="s">
        <v>22</v>
      </c>
      <c r="C385" s="56" t="s">
        <v>2</v>
      </c>
      <c r="D385" s="56" t="s">
        <v>64</v>
      </c>
      <c r="E385" s="56" t="s">
        <v>71</v>
      </c>
    </row>
    <row r="386" spans="1:5">
      <c r="A386" s="56" t="s">
        <v>87</v>
      </c>
      <c r="B386" s="56" t="s">
        <v>22</v>
      </c>
      <c r="C386" s="56" t="s">
        <v>12</v>
      </c>
      <c r="D386" s="56" t="s">
        <v>64</v>
      </c>
      <c r="E386" s="56" t="s">
        <v>72</v>
      </c>
    </row>
    <row r="387" spans="1:5">
      <c r="A387" s="56" t="s">
        <v>87</v>
      </c>
      <c r="B387" s="56" t="s">
        <v>22</v>
      </c>
      <c r="C387" s="56" t="s">
        <v>14</v>
      </c>
      <c r="D387" s="56" t="s">
        <v>64</v>
      </c>
      <c r="E387" s="56" t="s">
        <v>73</v>
      </c>
    </row>
    <row r="388" spans="1:5">
      <c r="A388" s="56" t="s">
        <v>88</v>
      </c>
      <c r="B388" s="56" t="s">
        <v>22</v>
      </c>
      <c r="C388" s="56" t="s">
        <v>15</v>
      </c>
      <c r="D388" s="56" t="s">
        <v>23</v>
      </c>
      <c r="E388" s="56" t="s">
        <v>24</v>
      </c>
    </row>
    <row r="389" spans="1:5">
      <c r="A389" s="56" t="s">
        <v>88</v>
      </c>
      <c r="B389" s="56" t="s">
        <v>22</v>
      </c>
      <c r="C389" s="56" t="s">
        <v>58</v>
      </c>
      <c r="D389" s="56" t="s">
        <v>64</v>
      </c>
      <c r="E389" s="56" t="s">
        <v>68</v>
      </c>
    </row>
    <row r="390" spans="1:5">
      <c r="A390" s="56" t="s">
        <v>88</v>
      </c>
      <c r="B390" s="56" t="s">
        <v>22</v>
      </c>
      <c r="C390" s="56" t="s">
        <v>60</v>
      </c>
      <c r="D390" s="56" t="s">
        <v>64</v>
      </c>
      <c r="E390" s="56" t="s">
        <v>68</v>
      </c>
    </row>
    <row r="391" spans="1:5">
      <c r="A391" s="56" t="s">
        <v>88</v>
      </c>
      <c r="B391" s="56" t="s">
        <v>22</v>
      </c>
      <c r="C391" s="56" t="s">
        <v>61</v>
      </c>
      <c r="D391" s="56" t="s">
        <v>64</v>
      </c>
      <c r="E391" s="56" t="s">
        <v>68</v>
      </c>
    </row>
    <row r="392" spans="1:5">
      <c r="A392" s="56" t="s">
        <v>88</v>
      </c>
      <c r="B392" s="56" t="s">
        <v>22</v>
      </c>
      <c r="C392" s="56" t="s">
        <v>62</v>
      </c>
      <c r="D392" s="56" t="s">
        <v>64</v>
      </c>
      <c r="E392" s="56" t="s">
        <v>68</v>
      </c>
    </row>
    <row r="393" spans="1:5">
      <c r="A393" s="56" t="s">
        <v>88</v>
      </c>
      <c r="B393" s="56" t="s">
        <v>22</v>
      </c>
      <c r="C393" s="56" t="s">
        <v>13</v>
      </c>
      <c r="D393" s="56" t="s">
        <v>64</v>
      </c>
      <c r="E393" s="56" t="s">
        <v>69</v>
      </c>
    </row>
    <row r="394" spans="1:5">
      <c r="A394" s="56" t="s">
        <v>88</v>
      </c>
      <c r="B394" s="56" t="s">
        <v>22</v>
      </c>
      <c r="C394" s="56" t="s">
        <v>14</v>
      </c>
      <c r="D394" s="56" t="s">
        <v>64</v>
      </c>
      <c r="E394" s="56" t="s">
        <v>73</v>
      </c>
    </row>
    <row r="395" spans="1:5">
      <c r="A395" s="56" t="s">
        <v>89</v>
      </c>
      <c r="B395" s="56" t="s">
        <v>22</v>
      </c>
      <c r="C395" s="56" t="s">
        <v>15</v>
      </c>
      <c r="D395" s="56" t="s">
        <v>23</v>
      </c>
      <c r="E395" s="56" t="s">
        <v>24</v>
      </c>
    </row>
    <row r="396" spans="1:5">
      <c r="A396" s="56" t="s">
        <v>89</v>
      </c>
      <c r="B396" s="56" t="s">
        <v>22</v>
      </c>
      <c r="C396" s="56" t="s">
        <v>11</v>
      </c>
      <c r="D396" s="56" t="s">
        <v>64</v>
      </c>
      <c r="E396" s="56" t="s">
        <v>70</v>
      </c>
    </row>
    <row r="397" spans="1:5">
      <c r="A397" s="56" t="s">
        <v>89</v>
      </c>
      <c r="B397" s="56" t="s">
        <v>22</v>
      </c>
      <c r="C397" s="56" t="s">
        <v>2</v>
      </c>
      <c r="D397" s="56" t="s">
        <v>64</v>
      </c>
      <c r="E397" s="56" t="s">
        <v>71</v>
      </c>
    </row>
    <row r="398" spans="1:5">
      <c r="A398" s="56" t="s">
        <v>89</v>
      </c>
      <c r="B398" s="56" t="s">
        <v>22</v>
      </c>
      <c r="C398" s="56" t="s">
        <v>12</v>
      </c>
      <c r="D398" s="56" t="s">
        <v>64</v>
      </c>
      <c r="E398" s="56" t="s">
        <v>72</v>
      </c>
    </row>
    <row r="399" spans="1:5">
      <c r="A399" s="56" t="s">
        <v>89</v>
      </c>
      <c r="B399" s="56" t="s">
        <v>22</v>
      </c>
      <c r="C399" s="56" t="s">
        <v>14</v>
      </c>
      <c r="D399" s="56" t="s">
        <v>64</v>
      </c>
      <c r="E399" s="56" t="s">
        <v>73</v>
      </c>
    </row>
    <row r="400" spans="1:5">
      <c r="A400" s="56" t="s">
        <v>90</v>
      </c>
      <c r="B400" s="56" t="s">
        <v>22</v>
      </c>
      <c r="C400" s="56" t="s">
        <v>15</v>
      </c>
      <c r="D400" s="56" t="s">
        <v>23</v>
      </c>
      <c r="E400" s="56" t="s">
        <v>24</v>
      </c>
    </row>
    <row r="401" spans="1:5">
      <c r="A401" s="56" t="s">
        <v>90</v>
      </c>
      <c r="B401" s="56" t="s">
        <v>22</v>
      </c>
      <c r="C401" s="56" t="s">
        <v>11</v>
      </c>
      <c r="D401" s="56" t="s">
        <v>64</v>
      </c>
      <c r="E401" s="56" t="s">
        <v>70</v>
      </c>
    </row>
    <row r="402" spans="1:5">
      <c r="A402" s="56" t="s">
        <v>90</v>
      </c>
      <c r="B402" s="56" t="s">
        <v>22</v>
      </c>
      <c r="C402" s="56" t="s">
        <v>2</v>
      </c>
      <c r="D402" s="56" t="s">
        <v>64</v>
      </c>
      <c r="E402" s="56" t="s">
        <v>71</v>
      </c>
    </row>
    <row r="403" spans="1:5">
      <c r="A403" s="56" t="s">
        <v>90</v>
      </c>
      <c r="B403" s="56" t="s">
        <v>22</v>
      </c>
      <c r="C403" s="56" t="s">
        <v>12</v>
      </c>
      <c r="D403" s="56" t="s">
        <v>64</v>
      </c>
      <c r="E403" s="56" t="s">
        <v>72</v>
      </c>
    </row>
    <row r="404" spans="1:5">
      <c r="A404" s="56" t="s">
        <v>90</v>
      </c>
      <c r="B404" s="56" t="s">
        <v>22</v>
      </c>
      <c r="C404" s="56" t="s">
        <v>14</v>
      </c>
      <c r="D404" s="56" t="s">
        <v>64</v>
      </c>
      <c r="E404" s="56" t="s">
        <v>73</v>
      </c>
    </row>
    <row r="405" spans="1:5">
      <c r="A405" s="56" t="s">
        <v>91</v>
      </c>
      <c r="B405" s="56" t="s">
        <v>22</v>
      </c>
      <c r="C405" s="56" t="s">
        <v>15</v>
      </c>
      <c r="D405" s="56" t="s">
        <v>23</v>
      </c>
      <c r="E405" s="56" t="s">
        <v>24</v>
      </c>
    </row>
    <row r="406" spans="1:5">
      <c r="A406" s="56" t="s">
        <v>91</v>
      </c>
      <c r="B406" s="56" t="s">
        <v>22</v>
      </c>
      <c r="C406" s="56" t="s">
        <v>58</v>
      </c>
      <c r="D406" s="56" t="s">
        <v>64</v>
      </c>
      <c r="E406" s="56" t="s">
        <v>68</v>
      </c>
    </row>
    <row r="407" spans="1:5">
      <c r="A407" s="56" t="s">
        <v>91</v>
      </c>
      <c r="B407" s="56" t="s">
        <v>22</v>
      </c>
      <c r="C407" s="56" t="s">
        <v>60</v>
      </c>
      <c r="D407" s="56" t="s">
        <v>64</v>
      </c>
      <c r="E407" s="56" t="s">
        <v>68</v>
      </c>
    </row>
    <row r="408" spans="1:5">
      <c r="A408" s="56" t="s">
        <v>91</v>
      </c>
      <c r="B408" s="56" t="s">
        <v>22</v>
      </c>
      <c r="C408" s="56" t="s">
        <v>61</v>
      </c>
      <c r="D408" s="56" t="s">
        <v>64</v>
      </c>
      <c r="E408" s="56" t="s">
        <v>68</v>
      </c>
    </row>
    <row r="409" spans="1:5">
      <c r="A409" s="56" t="s">
        <v>91</v>
      </c>
      <c r="B409" s="56" t="s">
        <v>22</v>
      </c>
      <c r="C409" s="56" t="s">
        <v>62</v>
      </c>
      <c r="D409" s="56" t="s">
        <v>64</v>
      </c>
      <c r="E409" s="56" t="s">
        <v>68</v>
      </c>
    </row>
    <row r="410" spans="1:5">
      <c r="A410" s="56" t="s">
        <v>91</v>
      </c>
      <c r="B410" s="56" t="s">
        <v>22</v>
      </c>
      <c r="C410" s="56" t="s">
        <v>13</v>
      </c>
      <c r="D410" s="56" t="s">
        <v>64</v>
      </c>
      <c r="E410" s="56" t="s">
        <v>69</v>
      </c>
    </row>
    <row r="411" spans="1:5">
      <c r="A411" s="56" t="s">
        <v>91</v>
      </c>
      <c r="B411" s="56" t="s">
        <v>22</v>
      </c>
      <c r="C411" s="56" t="s">
        <v>14</v>
      </c>
      <c r="D411" s="56" t="s">
        <v>64</v>
      </c>
      <c r="E411" s="56" t="s">
        <v>73</v>
      </c>
    </row>
    <row r="412" spans="1:5">
      <c r="A412" s="56" t="s">
        <v>98</v>
      </c>
      <c r="B412" s="56" t="s">
        <v>74</v>
      </c>
      <c r="C412" s="56" t="s">
        <v>22</v>
      </c>
      <c r="D412" s="56" t="s">
        <v>64</v>
      </c>
      <c r="E412" s="56" t="s">
        <v>202</v>
      </c>
    </row>
    <row r="413" spans="1:5">
      <c r="A413" s="56" t="s">
        <v>97</v>
      </c>
      <c r="B413" s="56" t="s">
        <v>74</v>
      </c>
      <c r="C413" s="56" t="s">
        <v>22</v>
      </c>
      <c r="D413" s="56" t="s">
        <v>64</v>
      </c>
      <c r="E413" s="56" t="s">
        <v>202</v>
      </c>
    </row>
    <row r="414" spans="1:5">
      <c r="A414" s="56" t="s">
        <v>49</v>
      </c>
      <c r="B414" s="56" t="s">
        <v>74</v>
      </c>
      <c r="C414" s="56" t="s">
        <v>22</v>
      </c>
      <c r="D414" s="56" t="s">
        <v>64</v>
      </c>
      <c r="E414" s="56" t="s">
        <v>202</v>
      </c>
    </row>
    <row r="415" spans="1:5">
      <c r="A415" s="56" t="s">
        <v>50</v>
      </c>
      <c r="B415" s="56" t="s">
        <v>74</v>
      </c>
      <c r="C415" s="56" t="s">
        <v>22</v>
      </c>
      <c r="D415" s="56" t="s">
        <v>64</v>
      </c>
      <c r="E415" s="56" t="s">
        <v>202</v>
      </c>
    </row>
    <row r="416" spans="1:5">
      <c r="A416" s="56" t="s">
        <v>51</v>
      </c>
      <c r="B416" s="56" t="s">
        <v>74</v>
      </c>
      <c r="C416" s="56" t="s">
        <v>22</v>
      </c>
      <c r="D416" s="56" t="s">
        <v>64</v>
      </c>
      <c r="E416" s="56" t="s">
        <v>202</v>
      </c>
    </row>
    <row r="417" spans="1:5">
      <c r="A417" s="56" t="s">
        <v>52</v>
      </c>
      <c r="B417" s="56" t="s">
        <v>74</v>
      </c>
      <c r="C417" s="56" t="s">
        <v>22</v>
      </c>
      <c r="D417" s="56" t="s">
        <v>64</v>
      </c>
      <c r="E417" s="56" t="s">
        <v>202</v>
      </c>
    </row>
    <row r="418" spans="1:5">
      <c r="A418" s="56" t="s">
        <v>88</v>
      </c>
      <c r="B418" s="56" t="s">
        <v>74</v>
      </c>
      <c r="C418" s="56" t="s">
        <v>22</v>
      </c>
      <c r="D418" s="56" t="s">
        <v>64</v>
      </c>
      <c r="E418" s="56" t="s">
        <v>202</v>
      </c>
    </row>
    <row r="419" spans="1:5">
      <c r="A419" s="56" t="s">
        <v>89</v>
      </c>
      <c r="B419" s="56" t="s">
        <v>74</v>
      </c>
      <c r="C419" s="56" t="s">
        <v>22</v>
      </c>
      <c r="D419" s="56" t="s">
        <v>64</v>
      </c>
      <c r="E419" s="56" t="s">
        <v>202</v>
      </c>
    </row>
    <row r="420" spans="1:5">
      <c r="A420" s="56" t="s">
        <v>91</v>
      </c>
      <c r="B420" s="56" t="s">
        <v>74</v>
      </c>
      <c r="C420" s="56" t="s">
        <v>22</v>
      </c>
      <c r="D420" s="56" t="s">
        <v>64</v>
      </c>
      <c r="E420" s="56" t="s">
        <v>202</v>
      </c>
    </row>
    <row r="421" spans="1:5">
      <c r="A421" s="56" t="s">
        <v>90</v>
      </c>
      <c r="B421" s="56" t="s">
        <v>74</v>
      </c>
      <c r="C421" s="56" t="s">
        <v>22</v>
      </c>
      <c r="D421" s="56" t="s">
        <v>64</v>
      </c>
      <c r="E421" s="56" t="s">
        <v>202</v>
      </c>
    </row>
    <row r="515" spans="2:5">
      <c r="E515" s="14"/>
    </row>
    <row r="516" spans="2:5">
      <c r="E516" s="14"/>
    </row>
    <row r="517" spans="2:5">
      <c r="E517" s="14"/>
    </row>
    <row r="518" spans="2:5">
      <c r="B518" s="28"/>
      <c r="C518" s="14"/>
    </row>
    <row r="524" spans="2:5">
      <c r="E524" s="14"/>
    </row>
    <row r="525" spans="2:5">
      <c r="E525" s="14"/>
    </row>
    <row r="526" spans="2:5">
      <c r="E526" s="14"/>
    </row>
    <row r="527" spans="2:5">
      <c r="B527" s="28"/>
      <c r="C527" s="14"/>
    </row>
    <row r="533" spans="2:5">
      <c r="E533" s="14"/>
    </row>
    <row r="534" spans="2:5">
      <c r="E534" s="14"/>
    </row>
    <row r="535" spans="2:5">
      <c r="E535" s="14"/>
    </row>
    <row r="536" spans="2:5">
      <c r="B536" s="28"/>
      <c r="C536" s="14"/>
    </row>
    <row r="554" spans="1:5">
      <c r="A554" s="3"/>
    </row>
    <row r="555" spans="1:5">
      <c r="A555" s="3"/>
    </row>
    <row r="556" spans="1:5">
      <c r="A556" s="3"/>
    </row>
    <row r="557" spans="1:5">
      <c r="A557" s="3"/>
    </row>
    <row r="558" spans="1:5">
      <c r="A558" s="3"/>
    </row>
    <row r="559" spans="1:5">
      <c r="E559" s="14"/>
    </row>
    <row r="560" spans="1:5">
      <c r="E560" s="14"/>
    </row>
    <row r="561" spans="1:5">
      <c r="E561" s="14"/>
    </row>
    <row r="562" spans="1:5">
      <c r="B562" s="28"/>
      <c r="C562" s="14"/>
    </row>
    <row r="563" spans="1:5">
      <c r="A563" s="3"/>
      <c r="E563" s="14"/>
    </row>
    <row r="564" spans="1:5">
      <c r="A564" s="3"/>
      <c r="E564" s="14"/>
    </row>
    <row r="565" spans="1:5">
      <c r="A565" s="3"/>
      <c r="E565" s="14"/>
    </row>
    <row r="566" spans="1:5">
      <c r="A566" s="3"/>
      <c r="B566" s="28"/>
      <c r="C566" s="14"/>
    </row>
  </sheetData>
  <sheetProtection algorithmName="SHA-512" hashValue="/2a3Rx53Pt5HwjOPf9UImKsx8WaLQoaC5gGsUNJL631+XpiIt/KZGrKr9c+UTjagbRl+YrbbaDTgCndSpUXBCQ==" saltValue="E7BdnCWUhbKxFbp0wcSAaA==" spinCount="100000" sheet="1" objects="1" scenarios="1"/>
  <autoFilter ref="A1:E421" xr:uid="{E0454AE9-568A-6541-9DA5-B52AB5B810C7}"/>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FC507-CD2B-064C-B156-DE2F312318F7}">
  <sheetPr codeName="Sheet6"/>
  <dimension ref="A1:D54"/>
  <sheetViews>
    <sheetView workbookViewId="0">
      <selection activeCell="B1" sqref="B1"/>
    </sheetView>
  </sheetViews>
  <sheetFormatPr defaultColWidth="10.83203125" defaultRowHeight="15.5"/>
  <cols>
    <col min="1" max="1" width="71.83203125" bestFit="1" customWidth="1"/>
    <col min="2" max="2" width="30.6640625" bestFit="1" customWidth="1"/>
    <col min="3" max="3" width="46.5" bestFit="1" customWidth="1"/>
    <col min="4" max="6" width="11.1640625" customWidth="1"/>
  </cols>
  <sheetData>
    <row r="1" spans="1:4">
      <c r="A1" s="59" t="s">
        <v>21</v>
      </c>
      <c r="B1" s="4" t="s">
        <v>57</v>
      </c>
      <c r="C1" s="59" t="s">
        <v>74</v>
      </c>
    </row>
    <row r="2" spans="1:4">
      <c r="A2" s="57" t="s">
        <v>203</v>
      </c>
      <c r="B2" s="3" t="s">
        <v>92</v>
      </c>
      <c r="C2" s="59" t="s">
        <v>79</v>
      </c>
    </row>
    <row r="3" spans="1:4">
      <c r="A3" s="57" t="s">
        <v>26</v>
      </c>
      <c r="B3" s="5" t="s">
        <v>99</v>
      </c>
      <c r="C3" s="59" t="s">
        <v>75</v>
      </c>
    </row>
    <row r="4" spans="1:4">
      <c r="A4" s="57" t="s">
        <v>27</v>
      </c>
      <c r="C4" s="59" t="s">
        <v>212</v>
      </c>
    </row>
    <row r="5" spans="1:4">
      <c r="A5" s="58" t="s">
        <v>102</v>
      </c>
      <c r="C5" s="59" t="s">
        <v>78</v>
      </c>
    </row>
    <row r="6" spans="1:4">
      <c r="A6" s="57" t="s">
        <v>204</v>
      </c>
      <c r="C6" s="59" t="s">
        <v>76</v>
      </c>
    </row>
    <row r="7" spans="1:4">
      <c r="A7" s="57" t="s">
        <v>205</v>
      </c>
      <c r="C7" s="59" t="s">
        <v>77</v>
      </c>
    </row>
    <row r="8" spans="1:4">
      <c r="A8" s="59" t="s">
        <v>30</v>
      </c>
    </row>
    <row r="9" spans="1:4">
      <c r="A9" s="57" t="s">
        <v>31</v>
      </c>
      <c r="D9" s="11"/>
    </row>
    <row r="10" spans="1:4">
      <c r="A10" s="57" t="s">
        <v>32</v>
      </c>
      <c r="D10" s="11"/>
    </row>
    <row r="11" spans="1:4">
      <c r="A11" s="57" t="s">
        <v>80</v>
      </c>
      <c r="D11" s="11"/>
    </row>
    <row r="12" spans="1:4">
      <c r="A12" s="57" t="s">
        <v>81</v>
      </c>
      <c r="D12" s="11"/>
    </row>
    <row r="13" spans="1:4">
      <c r="A13" s="57" t="s">
        <v>33</v>
      </c>
      <c r="D13" s="11"/>
    </row>
    <row r="14" spans="1:4">
      <c r="A14" s="57" t="s">
        <v>34</v>
      </c>
      <c r="D14" s="11"/>
    </row>
    <row r="15" spans="1:4">
      <c r="A15" s="59" t="s">
        <v>35</v>
      </c>
      <c r="D15" s="11"/>
    </row>
    <row r="16" spans="1:4">
      <c r="A16" s="59" t="s">
        <v>36</v>
      </c>
      <c r="D16" s="11"/>
    </row>
    <row r="17" spans="1:4">
      <c r="A17" s="57" t="s">
        <v>206</v>
      </c>
      <c r="D17" s="11"/>
    </row>
    <row r="18" spans="1:4">
      <c r="A18" s="57" t="s">
        <v>207</v>
      </c>
      <c r="D18" s="11"/>
    </row>
    <row r="19" spans="1:4">
      <c r="A19" s="57" t="s">
        <v>208</v>
      </c>
      <c r="D19" s="11"/>
    </row>
    <row r="20" spans="1:4">
      <c r="A20" s="57" t="s">
        <v>209</v>
      </c>
      <c r="D20" s="11"/>
    </row>
    <row r="21" spans="1:4">
      <c r="A21" s="57" t="s">
        <v>57</v>
      </c>
      <c r="D21" s="11"/>
    </row>
    <row r="22" spans="1:4">
      <c r="A22" s="57" t="s">
        <v>92</v>
      </c>
      <c r="D22" s="11"/>
    </row>
    <row r="23" spans="1:4">
      <c r="A23" s="57" t="s">
        <v>99</v>
      </c>
      <c r="D23" s="11"/>
    </row>
    <row r="24" spans="1:4">
      <c r="A24" s="57" t="s">
        <v>94</v>
      </c>
      <c r="D24" s="11"/>
    </row>
    <row r="25" spans="1:4">
      <c r="A25" s="57" t="s">
        <v>93</v>
      </c>
      <c r="D25" s="11"/>
    </row>
    <row r="26" spans="1:4">
      <c r="A26" s="57" t="s">
        <v>210</v>
      </c>
      <c r="D26" s="11"/>
    </row>
    <row r="27" spans="1:4">
      <c r="A27" s="57" t="s">
        <v>211</v>
      </c>
      <c r="D27" s="11"/>
    </row>
    <row r="28" spans="1:4">
      <c r="A28" s="58" t="s">
        <v>103</v>
      </c>
    </row>
    <row r="29" spans="1:4">
      <c r="A29" s="58" t="s">
        <v>104</v>
      </c>
    </row>
    <row r="30" spans="1:4">
      <c r="A30" s="57" t="s">
        <v>96</v>
      </c>
    </row>
    <row r="31" spans="1:4">
      <c r="A31" s="57" t="s">
        <v>95</v>
      </c>
    </row>
    <row r="32" spans="1:4">
      <c r="A32" s="57" t="s">
        <v>43</v>
      </c>
    </row>
    <row r="33" spans="1:1">
      <c r="A33" s="57" t="s">
        <v>44</v>
      </c>
    </row>
    <row r="34" spans="1:1">
      <c r="A34" s="58" t="s">
        <v>45</v>
      </c>
    </row>
    <row r="35" spans="1:1">
      <c r="A35" s="58" t="s">
        <v>46</v>
      </c>
    </row>
    <row r="36" spans="1:1">
      <c r="A36" s="57" t="s">
        <v>47</v>
      </c>
    </row>
    <row r="37" spans="1:1">
      <c r="A37" s="57" t="s">
        <v>48</v>
      </c>
    </row>
    <row r="38" spans="1:1">
      <c r="A38" s="57" t="s">
        <v>98</v>
      </c>
    </row>
    <row r="39" spans="1:1">
      <c r="A39" s="57" t="s">
        <v>97</v>
      </c>
    </row>
    <row r="40" spans="1:1">
      <c r="A40" s="57" t="s">
        <v>49</v>
      </c>
    </row>
    <row r="41" spans="1:1">
      <c r="A41" s="57" t="s">
        <v>50</v>
      </c>
    </row>
    <row r="42" spans="1:1">
      <c r="A42" s="57" t="s">
        <v>51</v>
      </c>
    </row>
    <row r="43" spans="1:1">
      <c r="A43" s="57" t="s">
        <v>52</v>
      </c>
    </row>
    <row r="44" spans="1:1">
      <c r="A44" s="57" t="s">
        <v>53</v>
      </c>
    </row>
    <row r="45" spans="1:1">
      <c r="A45" s="57" t="s">
        <v>54</v>
      </c>
    </row>
    <row r="46" spans="1:1">
      <c r="A46" s="57" t="s">
        <v>55</v>
      </c>
    </row>
    <row r="47" spans="1:1">
      <c r="A47" s="57" t="s">
        <v>56</v>
      </c>
    </row>
    <row r="48" spans="1:1">
      <c r="A48" s="57"/>
    </row>
    <row r="49" spans="1:1">
      <c r="A49" s="57"/>
    </row>
    <row r="50" spans="1:1">
      <c r="A50" s="57"/>
    </row>
    <row r="51" spans="1:1">
      <c r="A51" s="57"/>
    </row>
    <row r="52" spans="1:1">
      <c r="A52" s="57"/>
    </row>
    <row r="53" spans="1:1">
      <c r="A53" s="57"/>
    </row>
    <row r="54" spans="1:1">
      <c r="A54" s="57"/>
    </row>
  </sheetData>
  <sheetProtection algorithmName="SHA-512" hashValue="euDa53lg/sCQLry/o8y98TyAHY5Y7/q/wxgEyyLjY1ay4VQ/duNu2+aR1ZnNnWPwh4nQwzUEoPWQORiMDhi6Vw==" saltValue="2mL4PwQ9cGy6DMvs9KcJFQ==" spinCount="100000" sheet="1" objects="1" scenarios="1"/>
  <sortState xmlns:xlrd2="http://schemas.microsoft.com/office/spreadsheetml/2017/richdata2" ref="C1:C27">
    <sortCondition ref="C1:C27"/>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0BC8854A7E284AB445A249C3C516D8" ma:contentTypeVersion="3" ma:contentTypeDescription="Create a new document." ma:contentTypeScope="" ma:versionID="0385570cf2cdf2cbe31aaaf1c5dbf287">
  <xsd:schema xmlns:xsd="http://www.w3.org/2001/XMLSchema" xmlns:xs="http://www.w3.org/2001/XMLSchema" xmlns:p="http://schemas.microsoft.com/office/2006/metadata/properties" xmlns:ns3="6ebc96b4-445b-4718-96a1-c1891b7fc6b6" targetNamespace="http://schemas.microsoft.com/office/2006/metadata/properties" ma:root="true" ma:fieldsID="6c0866b7d394393b303fbff1defcdbeb" ns3:_="">
    <xsd:import namespace="6ebc96b4-445b-4718-96a1-c1891b7fc6b6"/>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bc96b4-445b-4718-96a1-c1891b7fc6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4B9845-37B6-4BBA-9460-F66961BBA188}">
  <ds:schemaRefs>
    <ds:schemaRef ds:uri="http://schemas.microsoft.com/sharepoint/v3/contenttype/forms"/>
  </ds:schemaRefs>
</ds:datastoreItem>
</file>

<file path=customXml/itemProps2.xml><?xml version="1.0" encoding="utf-8"?>
<ds:datastoreItem xmlns:ds="http://schemas.openxmlformats.org/officeDocument/2006/customXml" ds:itemID="{D70C236B-3C21-4522-901F-121CBB3554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bc96b4-445b-4718-96a1-c1891b7fc6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DC83BA-3396-412B-80EC-4D8589DFBE6E}">
  <ds:schemaRefs>
    <ds:schemaRef ds:uri="http://purl.org/dc/elements/1.1/"/>
    <ds:schemaRef ds:uri="http://schemas.openxmlformats.org/package/2006/metadata/core-properties"/>
    <ds:schemaRef ds:uri="http://purl.org/dc/dcmitype/"/>
    <ds:schemaRef ds:uri="6ebc96b4-445b-4718-96a1-c1891b7fc6b6"/>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terms/"/>
  </ds:schemaRefs>
</ds:datastoreItem>
</file>

<file path=docMetadata/LabelInfo.xml><?xml version="1.0" encoding="utf-8"?>
<clbl:labelList xmlns:clbl="http://schemas.microsoft.com/office/2020/mipLabelMetadata">
  <clbl:label id="{6c9b68e5-0371-4f27-93af-8d15f794dc29}" enabled="1" method="Privileged" siteId="{a01f407a-85cb-4a16-98bb-f28e6384bd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Subrecipient Organization</vt:lpstr>
      <vt:lpstr>Primes or Subs Over $25k</vt:lpstr>
      <vt:lpstr>Subrecipients Under $25k</vt:lpstr>
      <vt:lpstr>Validations</vt:lpstr>
      <vt:lpstr>Support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Searle, Sarah [BAO Systems, LLC]</cp:lastModifiedBy>
  <dcterms:created xsi:type="dcterms:W3CDTF">2023-05-26T12:17:11Z</dcterms:created>
  <dcterms:modified xsi:type="dcterms:W3CDTF">2025-09-29T22:45:52Z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0x0101003C0BC8854A7E284AB445A249C3C516D8</vt:lpwstr>
  </property>
</Properties>
</file>